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C:\Users\tnanseera\Desktop\CMA\Finance &amp; Accounting Regs\Final\"/>
    </mc:Choice>
  </mc:AlternateContent>
  <xr:revisionPtr revIDLastSave="0" documentId="13_ncr:1_{E20FD06C-1355-49BC-AE75-1A09164117E0}" xr6:coauthVersionLast="47" xr6:coauthVersionMax="47" xr10:uidLastSave="{00000000-0000-0000-0000-000000000000}"/>
  <bookViews>
    <workbookView xWindow="-110" yWindow="-110" windowWidth="19420" windowHeight="10300" tabRatio="873" activeTab="7" xr2:uid="{D2114C8F-D94E-4EF5-909C-2DCD8D968480}"/>
  </bookViews>
  <sheets>
    <sheet name="Cover page" sheetId="14" r:id="rId1"/>
    <sheet name="Glossary" sheetId="16" r:id="rId2"/>
    <sheet name="Broker net capital return" sheetId="15" r:id="rId3"/>
    <sheet name="Fund manager capital return" sheetId="4" r:id="rId4"/>
    <sheet name="Capital return all persons" sheetId="13" r:id="rId5"/>
    <sheet name="Balance sheet" sheetId="5" r:id="rId6"/>
    <sheet name="P&amp;L" sheetId="7" r:id="rId7"/>
    <sheet name="Cashflow" sheetId="8" r:id="rId8"/>
    <sheet name="Note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 i="4" l="1"/>
  <c r="D67" i="5"/>
  <c r="D65" i="5"/>
  <c r="D62" i="5"/>
  <c r="D63" i="5" s="1"/>
  <c r="D49" i="5"/>
  <c r="D40" i="5"/>
  <c r="D26" i="5"/>
  <c r="D27" i="5" s="1"/>
  <c r="D14" i="5"/>
  <c r="D38" i="8"/>
  <c r="E38" i="8"/>
  <c r="C38" i="8"/>
  <c r="D37" i="8"/>
  <c r="E37" i="8"/>
  <c r="D34" i="8"/>
  <c r="E34" i="8"/>
  <c r="D27" i="8"/>
  <c r="E27" i="8"/>
  <c r="D20" i="8"/>
  <c r="E20" i="8"/>
  <c r="D13" i="8"/>
  <c r="E13" i="8"/>
  <c r="C34" i="8"/>
  <c r="C27" i="8"/>
  <c r="C20" i="8"/>
  <c r="C13" i="8"/>
  <c r="D23" i="7"/>
  <c r="D21" i="7"/>
  <c r="D19" i="7"/>
  <c r="D17" i="7"/>
  <c r="D16" i="7"/>
  <c r="D8" i="7"/>
  <c r="D6" i="7"/>
  <c r="E62" i="5"/>
  <c r="C62" i="5"/>
  <c r="E49" i="5"/>
  <c r="E63" i="5" s="1"/>
  <c r="E65" i="5" s="1"/>
  <c r="C49" i="5"/>
  <c r="E40" i="5"/>
  <c r="C40" i="5"/>
  <c r="E26" i="5"/>
  <c r="C26" i="5"/>
  <c r="E14" i="5"/>
  <c r="C14" i="5"/>
  <c r="C23" i="15"/>
  <c r="C5" i="4"/>
  <c r="C14" i="4" s="1"/>
  <c r="C16" i="4" s="1"/>
  <c r="C34" i="4" s="1"/>
  <c r="C36" i="4" s="1"/>
  <c r="C14" i="15"/>
  <c r="C16" i="15" s="1"/>
  <c r="C24" i="15" s="1"/>
  <c r="B12" i="13"/>
  <c r="B14" i="13" s="1"/>
  <c r="C27" i="4"/>
  <c r="C28" i="4" s="1"/>
  <c r="C26" i="15" l="1"/>
  <c r="C37" i="15"/>
  <c r="C63" i="5"/>
  <c r="C65" i="5" s="1"/>
  <c r="C27" i="5"/>
  <c r="E27" i="5"/>
  <c r="C39" i="4"/>
  <c r="C40" i="4" l="1"/>
  <c r="C37" i="8"/>
  <c r="E16" i="7"/>
  <c r="C16" i="7"/>
  <c r="E6" i="7"/>
  <c r="E8" i="7" s="1"/>
  <c r="C6" i="7"/>
  <c r="C8" i="7" s="1"/>
  <c r="C17" i="7" l="1"/>
  <c r="C19" i="7" s="1"/>
  <c r="C21" i="7" s="1"/>
  <c r="C23" i="7" s="1"/>
  <c r="C20" i="4"/>
  <c r="B6" i="13"/>
  <c r="E17" i="7"/>
  <c r="E19" i="7" s="1"/>
  <c r="E21" i="7" s="1"/>
  <c r="E23" i="7" s="1"/>
  <c r="C19" i="4" l="1"/>
  <c r="C21" i="4" s="1"/>
  <c r="C23" i="4" s="1"/>
  <c r="B5" i="13"/>
  <c r="B7" i="13" s="1"/>
  <c r="B9" i="13" s="1"/>
  <c r="C67" i="5"/>
  <c r="E6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Tracy Nanseera</author>
  </authors>
  <commentList>
    <comment ref="E3" authorId="0" shapeId="0" xr:uid="{72E7E82E-A53B-4A6B-9479-F31E2D5EE537}">
      <text>
        <r>
          <rPr>
            <b/>
            <sz val="9"/>
            <color indexed="81"/>
            <rFont val="Tahoma"/>
            <family val="2"/>
          </rPr>
          <t>Tracy Nanseera:</t>
        </r>
        <r>
          <rPr>
            <sz val="9"/>
            <color indexed="81"/>
            <rFont val="Tahoma"/>
            <family val="2"/>
          </rPr>
          <t xml:space="preserve">
Similar to income statement.</t>
        </r>
      </text>
    </comment>
  </commentList>
</comments>
</file>

<file path=xl/sharedStrings.xml><?xml version="1.0" encoding="utf-8"?>
<sst xmlns="http://schemas.openxmlformats.org/spreadsheetml/2006/main" count="279" uniqueCount="232">
  <si>
    <t xml:space="preserve">Current liabilities </t>
  </si>
  <si>
    <t>Equity</t>
  </si>
  <si>
    <t>PREPARED BY:</t>
  </si>
  <si>
    <t>CHECKED AND APPROVED BY:</t>
  </si>
  <si>
    <t>Investments</t>
  </si>
  <si>
    <t>Current liabilities</t>
  </si>
  <si>
    <t>ASSETS</t>
  </si>
  <si>
    <t>Non-current assets</t>
  </si>
  <si>
    <t>Property, plant and equipment</t>
  </si>
  <si>
    <t>Capital work-in-progress</t>
  </si>
  <si>
    <t>Right of use assets</t>
  </si>
  <si>
    <t>Intangible asstes</t>
  </si>
  <si>
    <t>Other non-current assets</t>
  </si>
  <si>
    <t>Total NCA</t>
  </si>
  <si>
    <t>Current assets</t>
  </si>
  <si>
    <t>Other current assets</t>
  </si>
  <si>
    <t>Total CA</t>
  </si>
  <si>
    <t>Total assets</t>
  </si>
  <si>
    <t>LIABILITIES &amp; SHAREHOLDERS' EQUITY</t>
  </si>
  <si>
    <t>Non-Current liabilities</t>
  </si>
  <si>
    <t>Borrowings</t>
  </si>
  <si>
    <t>Lease liabilities</t>
  </si>
  <si>
    <t>Deferred revenue</t>
  </si>
  <si>
    <t>Provisions</t>
  </si>
  <si>
    <t>Deferred tax liability</t>
  </si>
  <si>
    <t>Total NCL</t>
  </si>
  <si>
    <t>Other current liabilities</t>
  </si>
  <si>
    <t>Total CL</t>
  </si>
  <si>
    <t>Total liabilities</t>
  </si>
  <si>
    <t>Share premium</t>
  </si>
  <si>
    <t>Retained earnings</t>
  </si>
  <si>
    <t>Total Equity</t>
  </si>
  <si>
    <t>Total Equity &amp; Liabilities</t>
  </si>
  <si>
    <t>000</t>
  </si>
  <si>
    <t>Deferred tax asset</t>
  </si>
  <si>
    <t>Amounts due from related parties</t>
  </si>
  <si>
    <t>Furniture and Fittings</t>
  </si>
  <si>
    <t>Profit/ Loss</t>
  </si>
  <si>
    <t>Trade and other receivables</t>
  </si>
  <si>
    <t>Current Income tax</t>
  </si>
  <si>
    <t>Cash and bank balances</t>
  </si>
  <si>
    <t>Notes</t>
  </si>
  <si>
    <t>Investments (Short term F.As)</t>
  </si>
  <si>
    <t>Investments (long-term F.As)</t>
  </si>
  <si>
    <t>Prepayments</t>
  </si>
  <si>
    <t>Income tax payable</t>
  </si>
  <si>
    <t>Trade &amp; other payables</t>
  </si>
  <si>
    <t>Amounts due to related parties</t>
  </si>
  <si>
    <t>Check</t>
  </si>
  <si>
    <t>Other non-current liabilities</t>
  </si>
  <si>
    <t>WHT payable</t>
  </si>
  <si>
    <t>Revenue from contracts with customers</t>
  </si>
  <si>
    <t>Total Revenue</t>
  </si>
  <si>
    <t>Gross Profit</t>
  </si>
  <si>
    <t>Staff costs</t>
  </si>
  <si>
    <t>Group shared costs</t>
  </si>
  <si>
    <t xml:space="preserve">Income Tax </t>
  </si>
  <si>
    <t>Other comprehensive income</t>
  </si>
  <si>
    <t>Profit before tax</t>
  </si>
  <si>
    <t>Depreciation of ROU</t>
  </si>
  <si>
    <t>Capital asset acquisitions</t>
  </si>
  <si>
    <t>Dividend paid</t>
  </si>
  <si>
    <t>Cash at beginning of year</t>
  </si>
  <si>
    <t>Direct costs</t>
  </si>
  <si>
    <t>Operating costs</t>
  </si>
  <si>
    <t>Earnings Before Tax</t>
  </si>
  <si>
    <t>Earnings After Tax</t>
  </si>
  <si>
    <t>Depreciation &amp; Amortization</t>
  </si>
  <si>
    <t>Administrative and other expenses</t>
  </si>
  <si>
    <t>Impairment loss</t>
  </si>
  <si>
    <t>Finance costs</t>
  </si>
  <si>
    <t>Total Operating costs</t>
  </si>
  <si>
    <t>Loss on disposal</t>
  </si>
  <si>
    <t>Adjusted profit before tax</t>
  </si>
  <si>
    <t>Cashflows from Operating activities</t>
  </si>
  <si>
    <t>Cashflows used in Investing activities</t>
  </si>
  <si>
    <t>Cashflows used in Financing activities</t>
  </si>
  <si>
    <t>Change in receivables</t>
  </si>
  <si>
    <t>Change in payables</t>
  </si>
  <si>
    <t>Change in related party balances</t>
  </si>
  <si>
    <t>Net cashflows from operating expenses</t>
  </si>
  <si>
    <t>Depreciation and amortization</t>
  </si>
  <si>
    <t>Interest on lease liability</t>
  </si>
  <si>
    <t>Changes in working capital</t>
  </si>
  <si>
    <t>Income Tax paid</t>
  </si>
  <si>
    <t>Proceeds from disposal</t>
  </si>
  <si>
    <t>Net cashflows used in investing activities</t>
  </si>
  <si>
    <t>Net cashflows from financing activities</t>
  </si>
  <si>
    <t>Change in cash and cash equivalents</t>
  </si>
  <si>
    <t>License Number:</t>
  </si>
  <si>
    <t>Date of submission:</t>
  </si>
  <si>
    <t>Strictly confidential</t>
  </si>
  <si>
    <t>Cash and cash equivalents at the end of the year</t>
  </si>
  <si>
    <t>Statement of Cashflows (Cummulative)</t>
  </si>
  <si>
    <t>Statement of Financial Position</t>
  </si>
  <si>
    <t>Statement of Profit/ Loss (Cummulative)</t>
  </si>
  <si>
    <t>Quarterly Management Accounts Template</t>
  </si>
  <si>
    <t xml:space="preserve">Intermediary: </t>
  </si>
  <si>
    <t xml:space="preserve">License Category: </t>
  </si>
  <si>
    <t>Name:</t>
  </si>
  <si>
    <t xml:space="preserve">Designation: </t>
  </si>
  <si>
    <t>….................................................................................</t>
  </si>
  <si>
    <t>Signature:</t>
  </si>
  <si>
    <t>Date:</t>
  </si>
  <si>
    <t>….........................................................................</t>
  </si>
  <si>
    <t>….............................................................................................................</t>
  </si>
  <si>
    <t>Interest on borrowings</t>
  </si>
  <si>
    <t>Principal on borrowings</t>
  </si>
  <si>
    <t xml:space="preserve">Monthly Net Capital Statement for Brokers/dealers </t>
  </si>
  <si>
    <t>1.    Net capital</t>
  </si>
  <si>
    <t xml:space="preserve"> </t>
  </si>
  <si>
    <t>Total shareholder funds</t>
  </si>
  <si>
    <t>Subordinated loans</t>
  </si>
  <si>
    <t xml:space="preserve">                        </t>
  </si>
  <si>
    <t>Total A</t>
  </si>
  <si>
    <t>Non current assets including deposits with CMA and USE</t>
  </si>
  <si>
    <t xml:space="preserve">       </t>
  </si>
  <si>
    <t>Amounts due from directors and associates</t>
  </si>
  <si>
    <t>Total B</t>
  </si>
  <si>
    <t>2.   Aggregate indebtedness</t>
  </si>
  <si>
    <t xml:space="preserve">All liabilities </t>
  </si>
  <si>
    <t>Less:</t>
  </si>
  <si>
    <t>(i) deferred taxes;</t>
  </si>
  <si>
    <t>(ii) amounts due to a director or an associate;</t>
  </si>
  <si>
    <t>(iv) subordinated loans accepted for the purpose by the Authority</t>
  </si>
  <si>
    <t xml:space="preserve">Total Aggregate indebtedness </t>
  </si>
  <si>
    <t xml:space="preserve">3.   Aggregate indebtedness as a percentage of net capital </t>
  </si>
  <si>
    <t xml:space="preserve">4.   Aggregate unsecured advances to associates </t>
  </si>
  <si>
    <t>i. Paid up ordinary share capital</t>
  </si>
  <si>
    <t xml:space="preserve">ii. Preference share capital </t>
  </si>
  <si>
    <t xml:space="preserve">iii. Revaluation reserves </t>
  </si>
  <si>
    <t>iv. Retained earnings</t>
  </si>
  <si>
    <t>vi. Share premium</t>
  </si>
  <si>
    <t xml:space="preserve">vii. Proposed dividends </t>
  </si>
  <si>
    <t>Paid up ordinary share capital</t>
  </si>
  <si>
    <t xml:space="preserve">a. Shareholder Funds </t>
  </si>
  <si>
    <t>ii Minimum Shareholder funds required</t>
  </si>
  <si>
    <t>iii. Excess(i-ii)</t>
  </si>
  <si>
    <t>b. Working Capital</t>
  </si>
  <si>
    <t>c. Ratio of Bank overdraft to paid up share capital</t>
  </si>
  <si>
    <t xml:space="preserve">d. Unsecured advances, loans and other financial facility to directors or associate </t>
  </si>
  <si>
    <t>ii.Advances to directors and associates</t>
  </si>
  <si>
    <t>1. Working Capital</t>
  </si>
  <si>
    <t xml:space="preserve">i. Current assets </t>
  </si>
  <si>
    <t xml:space="preserve">ii. Current liabilities </t>
  </si>
  <si>
    <t>3. Shareholder funds</t>
  </si>
  <si>
    <t>4. Dealers only</t>
  </si>
  <si>
    <t xml:space="preserve">i. Exposure to each single security held in its own account </t>
  </si>
  <si>
    <t>ii. Book value of each listed securities carried on its own account</t>
  </si>
  <si>
    <t>To be included as appropriate</t>
  </si>
  <si>
    <t>Note</t>
  </si>
  <si>
    <t>Earnings Before Interest &amp; Tax</t>
  </si>
  <si>
    <t>NOTES</t>
  </si>
  <si>
    <t>Minimum requirement for notes</t>
  </si>
  <si>
    <t>Non-current asset schedule</t>
  </si>
  <si>
    <t xml:space="preserve">Current assets </t>
  </si>
  <si>
    <t>iii. Excess (i-ii)</t>
  </si>
  <si>
    <t xml:space="preserve">i. Bank Overdraft </t>
  </si>
  <si>
    <t>ii.Paid-Up Share Capital</t>
  </si>
  <si>
    <t>iii. Ratio (i/ii)*100</t>
  </si>
  <si>
    <t>i. Excess share holder funds</t>
  </si>
  <si>
    <t>iv. Maximum Allowable limit expressed as a percentage of paid-up capital to advances (restricted to maximum of 10% of the shareholder’s funds)</t>
  </si>
  <si>
    <t>vi. Excess (iv-v)</t>
  </si>
  <si>
    <t>v. Excess (iii-iv)</t>
  </si>
  <si>
    <t>iii. Working capital (i-ii)</t>
  </si>
  <si>
    <t xml:space="preserve">2. Share capital </t>
  </si>
  <si>
    <t>i. Paid up share capital</t>
  </si>
  <si>
    <t>ii. Required (as per acc &amp; finance regulations 2022)</t>
  </si>
  <si>
    <t>Quarterly Capital Statement for Fund Managers</t>
  </si>
  <si>
    <t>Excess (i-ii)</t>
  </si>
  <si>
    <t>Prepaid expenses</t>
  </si>
  <si>
    <t>Unsecured loans and advances included under current assets</t>
  </si>
  <si>
    <t>Excess of the book value of securities in broker's or dealer's own account over market value</t>
  </si>
  <si>
    <t>Deficits in client accounts less provisions for bad or doubtful debts</t>
  </si>
  <si>
    <t>(iii) noncurrent liabilities fully secured by noncurrent assets excluded from net capital</t>
  </si>
  <si>
    <t>iv. Required ratio (20% of paid-up share capital)</t>
  </si>
  <si>
    <t>viii. Share based payments</t>
  </si>
  <si>
    <t>ix. Others (specify)</t>
  </si>
  <si>
    <t xml:space="preserve">Shareholder funds that include: </t>
  </si>
  <si>
    <t xml:space="preserve">Preference share capital </t>
  </si>
  <si>
    <t xml:space="preserve">Revaluation reserves </t>
  </si>
  <si>
    <t xml:space="preserve">Proposed dividends </t>
  </si>
  <si>
    <t>Share based payments</t>
  </si>
  <si>
    <t>Others (specify)</t>
  </si>
  <si>
    <t>i. Total shareholder funds</t>
  </si>
  <si>
    <t>i. Working Capital</t>
  </si>
  <si>
    <t xml:space="preserve">Shareholder reserves </t>
  </si>
  <si>
    <t xml:space="preserve">v. Shareholder reserves </t>
  </si>
  <si>
    <t>v. Percntage of advances to directors and associates to shareholder funds (ii/shareholder funds)</t>
  </si>
  <si>
    <t>Glossary</t>
  </si>
  <si>
    <t xml:space="preserve">Unsecured loans and advances </t>
  </si>
  <si>
    <t>Deficit in client accounts</t>
  </si>
  <si>
    <t>i. Net Capital (Total A-Total B)</t>
  </si>
  <si>
    <t>ii. Minimum net capital</t>
  </si>
  <si>
    <t>Aggregate indebtedness</t>
  </si>
  <si>
    <t>Shareholder funds/ equity</t>
  </si>
  <si>
    <t>Dividend payable</t>
  </si>
  <si>
    <t>Other income (specify)</t>
  </si>
  <si>
    <t>Other cashflows used in investing activities (specify)</t>
  </si>
  <si>
    <t>Other cashflows used in financing activities (specify)</t>
  </si>
  <si>
    <t>Operating expenses schedule</t>
  </si>
  <si>
    <t>Contract assets</t>
  </si>
  <si>
    <t>Assets held for sale</t>
  </si>
  <si>
    <t>Interest paid</t>
  </si>
  <si>
    <t>Interest received</t>
  </si>
  <si>
    <t>Excess book value of securities in broker's or dealers' own account over market value (for brokers/ dealers)</t>
  </si>
  <si>
    <t>Deficits in accounts of a single client (brokers/ dealers)</t>
  </si>
  <si>
    <t>Q1</t>
  </si>
  <si>
    <t>Q2 (year to date)</t>
  </si>
  <si>
    <t>Q2 (Year to date)</t>
  </si>
  <si>
    <t>Comparative (end of preceding year)</t>
  </si>
  <si>
    <t>Preceding year</t>
  </si>
  <si>
    <t>Comparable period (year to date of preceding year/ quarter)</t>
  </si>
  <si>
    <t>Revenue from contracts with customers &amp; other income</t>
  </si>
  <si>
    <t>Trade and other payables</t>
  </si>
  <si>
    <t xml:space="preserve">Credit extended by the licensee to a borrower without requiring any collateral or security. </t>
  </si>
  <si>
    <t>Refers to the total amount of debt owed by a company or individual. For the case of brokers/ dealers; “aggregate indebtedness” means
the total liabilities of the broker or dealer less— (i) deferred taxes; (ii) amounts due to a director or an associate; (iii) noncurrent liabilities fully secured by noncurrent assets excluded from net capital; and (iv) subordinated loans accepted for the purpose by the authority</t>
  </si>
  <si>
    <t xml:space="preserve">A deficit in client accounts is when the total obligations or liabilities owed to clients by a broker exceed the assets or funds held on behalf of those clients. </t>
  </si>
  <si>
    <t>The book value of securities held by the broker or dealer exceeds their current market value. In other words, the value recorded in the broker's or dealer's books for these securities is higher than the price at which they could be sold in the market.</t>
  </si>
  <si>
    <t>Refers to the year immediately before the current year or the year being discussed. For example, if the current year is 2024, the preceding year would be 2023.</t>
  </si>
  <si>
    <t>(CEO)</t>
  </si>
  <si>
    <t>(Accountant)</t>
  </si>
  <si>
    <t>A type of debt financing where the lender agrees to be repaid after other debts in the event of liquidation or bankruptcy. Usually given by a related party.</t>
  </si>
  <si>
    <t>Reflects the amount of capital contributed by shareholders plus any retained earnings or accumulated profits generated by the company as well as reserves.</t>
  </si>
  <si>
    <t>5.   Number of clients with deficits on the accounts  exceeding 30% of monthly net capital</t>
  </si>
  <si>
    <t>Q2</t>
  </si>
  <si>
    <t>All other license Categories - Quarterly Submission</t>
  </si>
  <si>
    <t> Amount (UGX) (000)</t>
  </si>
  <si>
    <t>Amount (UGX) (000)</t>
  </si>
  <si>
    <t>v. Excess (iv-iii)</t>
  </si>
  <si>
    <t>ii.  Minimum working capital required (working capital sufficient to meet operating costs of the business for not less than three months)</t>
  </si>
  <si>
    <t>iv. Minimum working capital sufficient to meet operating costs of the business for not less than 3 months (as per acc &amp; finance regulations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</si>
</sst>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0.00_)"/>
    <numFmt numFmtId="166" formatCode="_(* #,##0_);_(* \(#,##0\);_(* &quot;-&quot;??_);_(@_)"/>
  </numFmts>
  <fonts count="29" x14ac:knownFonts="1">
    <font>
      <sz val="11"/>
      <color theme="1"/>
      <name val="Calibri"/>
      <family val="2"/>
      <scheme val="minor"/>
    </font>
    <font>
      <sz val="11"/>
      <color theme="1"/>
      <name val="Calibri"/>
      <family val="2"/>
      <scheme val="minor"/>
    </font>
    <font>
      <b/>
      <sz val="12"/>
      <color theme="1"/>
      <name val="Maiandra GD"/>
      <family val="2"/>
    </font>
    <font>
      <sz val="12"/>
      <color theme="1"/>
      <name val="Maiandra GD"/>
      <family val="2"/>
    </font>
    <font>
      <sz val="10"/>
      <name val="Arial"/>
      <family val="2"/>
    </font>
    <font>
      <sz val="11"/>
      <color theme="1"/>
      <name val="Calibri"/>
      <family val="2"/>
      <charset val="1"/>
      <scheme val="minor"/>
    </font>
    <font>
      <sz val="11"/>
      <color indexed="8"/>
      <name val="Calibri"/>
      <family val="2"/>
    </font>
    <font>
      <b/>
      <sz val="9"/>
      <color theme="1"/>
      <name val="Maiandra GD"/>
      <family val="2"/>
    </font>
    <font>
      <sz val="9"/>
      <color theme="1"/>
      <name val="Maiandra GD"/>
      <family val="2"/>
    </font>
    <font>
      <b/>
      <sz val="9"/>
      <color theme="0"/>
      <name val="Maiandra GD"/>
      <family val="2"/>
    </font>
    <font>
      <b/>
      <sz val="9"/>
      <name val="Maiandra GD"/>
      <family val="2"/>
    </font>
    <font>
      <sz val="9"/>
      <name val="Maiandra GD"/>
      <family val="2"/>
    </font>
    <font>
      <sz val="11"/>
      <color theme="1"/>
      <name val="Maiandra GD"/>
      <family val="2"/>
    </font>
    <font>
      <b/>
      <sz val="22"/>
      <color theme="1"/>
      <name val="Maiandra GD"/>
      <family val="2"/>
    </font>
    <font>
      <b/>
      <sz val="11"/>
      <color theme="1"/>
      <name val="Maiandra GD"/>
      <family val="2"/>
    </font>
    <font>
      <b/>
      <sz val="14"/>
      <color theme="1"/>
      <name val="Maiandra GD"/>
      <family val="2"/>
    </font>
    <font>
      <b/>
      <sz val="14"/>
      <color theme="0"/>
      <name val="Maiandra GD"/>
      <family val="2"/>
    </font>
    <font>
      <b/>
      <sz val="10"/>
      <color theme="1"/>
      <name val="Maiandra GD"/>
      <family val="2"/>
    </font>
    <font>
      <b/>
      <sz val="10"/>
      <color theme="1"/>
      <name val="Calibri"/>
      <family val="2"/>
      <scheme val="minor"/>
    </font>
    <font>
      <sz val="10"/>
      <color theme="1"/>
      <name val="Maiandra GD"/>
      <family val="2"/>
    </font>
    <font>
      <sz val="10"/>
      <color theme="1"/>
      <name val="Calibri"/>
      <family val="2"/>
      <scheme val="minor"/>
    </font>
    <font>
      <b/>
      <sz val="10"/>
      <color theme="0"/>
      <name val="Maiandra GD"/>
      <family val="2"/>
    </font>
    <font>
      <b/>
      <sz val="10"/>
      <color theme="0"/>
      <name val="Calibri"/>
      <family val="2"/>
      <scheme val="minor"/>
    </font>
    <font>
      <sz val="8"/>
      <color rgb="FFFF5757"/>
      <name val="Maiandra GD"/>
      <family val="2"/>
    </font>
    <font>
      <sz val="9"/>
      <color indexed="81"/>
      <name val="Tahoma"/>
      <family val="2"/>
    </font>
    <font>
      <b/>
      <sz val="9"/>
      <color indexed="81"/>
      <name val="Tahoma"/>
      <family val="2"/>
    </font>
    <font>
      <b/>
      <sz val="11"/>
      <color theme="1"/>
      <name val="Calibri"/>
      <family val="2"/>
      <scheme val="minor"/>
    </font>
    <font>
      <b/>
      <sz val="18"/>
      <color theme="0"/>
      <name val="Maiandra GD"/>
      <family val="2"/>
    </font>
    <font>
      <sz val="8"/>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rgb="FFA20000"/>
        <bgColor indexed="64"/>
      </patternFill>
    </fill>
    <fill>
      <patternFill patternType="solid">
        <fgColor theme="0"/>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tint="-0.14999847407452621"/>
        <bgColor indexed="64"/>
      </patternFill>
    </fill>
  </fills>
  <borders count="14">
    <border>
      <left/>
      <right/>
      <top/>
      <bottom/>
      <diagonal/>
    </border>
    <border>
      <left/>
      <right/>
      <top style="thin">
        <color indexed="64"/>
      </top>
      <bottom/>
      <diagonal/>
    </border>
    <border>
      <left/>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s>
  <cellStyleXfs count="8">
    <xf numFmtId="0" fontId="0" fillId="0" borderId="0"/>
    <xf numFmtId="0" fontId="4" fillId="0" borderId="0"/>
    <xf numFmtId="0" fontId="4" fillId="0" borderId="0"/>
    <xf numFmtId="164" fontId="1" fillId="0" borderId="0" applyFont="0" applyFill="0" applyBorder="0" applyAlignment="0" applyProtection="0"/>
    <xf numFmtId="0" fontId="5" fillId="0" borderId="0"/>
    <xf numFmtId="165" fontId="6"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46">
    <xf numFmtId="0" fontId="0" fillId="0" borderId="0" xfId="0"/>
    <xf numFmtId="0" fontId="7" fillId="0" borderId="0" xfId="0" applyFont="1"/>
    <xf numFmtId="0" fontId="8" fillId="0" borderId="0" xfId="0" applyFont="1"/>
    <xf numFmtId="0" fontId="7" fillId="2" borderId="3" xfId="0" applyFont="1" applyFill="1" applyBorder="1"/>
    <xf numFmtId="0" fontId="3" fillId="4" borderId="0" xfId="0" applyFont="1" applyFill="1" applyAlignment="1">
      <alignment vertical="center"/>
    </xf>
    <xf numFmtId="0" fontId="3" fillId="4" borderId="0" xfId="0" applyFont="1" applyFill="1" applyBorder="1" applyAlignment="1">
      <alignment vertical="center"/>
    </xf>
    <xf numFmtId="0" fontId="12" fillId="4" borderId="0" xfId="0" applyFont="1" applyFill="1"/>
    <xf numFmtId="0" fontId="12" fillId="3" borderId="0" xfId="0" applyFont="1" applyFill="1"/>
    <xf numFmtId="0" fontId="13" fillId="4" borderId="0" xfId="0" applyFont="1" applyFill="1"/>
    <xf numFmtId="0" fontId="14" fillId="4" borderId="0" xfId="0" applyFont="1" applyFill="1"/>
    <xf numFmtId="0" fontId="12" fillId="4" borderId="0" xfId="0" applyFont="1" applyFill="1" applyBorder="1"/>
    <xf numFmtId="0" fontId="12" fillId="4" borderId="0" xfId="0" applyFont="1" applyFill="1" applyAlignment="1">
      <alignment wrapText="1"/>
    </xf>
    <xf numFmtId="0" fontId="12" fillId="3" borderId="0" xfId="0" applyFont="1" applyFill="1" applyAlignment="1">
      <alignment wrapText="1"/>
    </xf>
    <xf numFmtId="0" fontId="12" fillId="3" borderId="0" xfId="0" applyFont="1" applyFill="1" applyBorder="1"/>
    <xf numFmtId="0" fontId="11" fillId="0" borderId="4" xfId="0" applyFont="1" applyBorder="1" applyAlignment="1">
      <alignment horizontal="left" vertical="center" readingOrder="1"/>
    </xf>
    <xf numFmtId="0" fontId="8" fillId="0" borderId="4" xfId="0" applyFont="1" applyBorder="1"/>
    <xf numFmtId="0" fontId="10" fillId="5" borderId="4" xfId="0" applyFont="1" applyFill="1" applyBorder="1" applyAlignment="1">
      <alignment horizontal="left" vertical="center" readingOrder="1"/>
    </xf>
    <xf numFmtId="0" fontId="7" fillId="5" borderId="4" xfId="0" applyFont="1" applyFill="1" applyBorder="1"/>
    <xf numFmtId="0" fontId="10" fillId="0" borderId="4" xfId="0" applyFont="1" applyBorder="1" applyAlignment="1">
      <alignment horizontal="left" vertical="center" readingOrder="1"/>
    </xf>
    <xf numFmtId="0" fontId="7" fillId="0" borderId="4" xfId="0" applyFont="1" applyBorder="1"/>
    <xf numFmtId="0" fontId="11" fillId="0" borderId="5" xfId="0" applyFont="1" applyBorder="1" applyAlignment="1">
      <alignment horizontal="left" vertical="center" readingOrder="1"/>
    </xf>
    <xf numFmtId="0" fontId="8" fillId="0" borderId="5" xfId="0" applyFont="1" applyBorder="1"/>
    <xf numFmtId="0" fontId="10" fillId="0" borderId="6" xfId="0" applyFont="1" applyBorder="1" applyAlignment="1">
      <alignment horizontal="left" vertical="center" readingOrder="1"/>
    </xf>
    <xf numFmtId="0" fontId="8" fillId="0" borderId="6" xfId="0" applyFont="1" applyBorder="1"/>
    <xf numFmtId="0" fontId="7" fillId="0" borderId="0" xfId="0" applyFont="1" applyFill="1" applyBorder="1"/>
    <xf numFmtId="0" fontId="11" fillId="0" borderId="6" xfId="0" applyFont="1" applyBorder="1" applyAlignment="1">
      <alignment horizontal="left" vertical="center" readingOrder="1"/>
    </xf>
    <xf numFmtId="0" fontId="10" fillId="0" borderId="5" xfId="0" applyFont="1" applyBorder="1" applyAlignment="1">
      <alignment horizontal="left" vertical="center" readingOrder="1"/>
    </xf>
    <xf numFmtId="0" fontId="7" fillId="0" borderId="6" xfId="0" applyFont="1" applyBorder="1"/>
    <xf numFmtId="0" fontId="8" fillId="0" borderId="7" xfId="0" applyFont="1" applyBorder="1"/>
    <xf numFmtId="0" fontId="10" fillId="7" borderId="4" xfId="0" applyFont="1" applyFill="1" applyBorder="1" applyAlignment="1">
      <alignment horizontal="left" vertical="center" readingOrder="1"/>
    </xf>
    <xf numFmtId="0" fontId="7" fillId="7" borderId="4" xfId="0" applyFont="1" applyFill="1" applyBorder="1"/>
    <xf numFmtId="0" fontId="10" fillId="2" borderId="8" xfId="0" applyFont="1" applyFill="1" applyBorder="1" applyAlignment="1">
      <alignment horizontal="left" vertical="center" readingOrder="1"/>
    </xf>
    <xf numFmtId="0" fontId="17" fillId="0" borderId="0" xfId="0" applyFont="1"/>
    <xf numFmtId="0" fontId="18" fillId="0" borderId="0" xfId="0" applyFont="1"/>
    <xf numFmtId="0" fontId="19" fillId="0" borderId="0" xfId="0" applyFont="1"/>
    <xf numFmtId="0" fontId="20" fillId="0" borderId="0" xfId="0" applyFont="1"/>
    <xf numFmtId="0" fontId="21" fillId="6" borderId="4" xfId="0" applyFont="1" applyFill="1" applyBorder="1"/>
    <xf numFmtId="0" fontId="22" fillId="0" borderId="0" xfId="0" applyFont="1" applyFill="1"/>
    <xf numFmtId="0" fontId="17" fillId="0" borderId="4" xfId="0" applyFont="1" applyBorder="1"/>
    <xf numFmtId="0" fontId="19" fillId="0" borderId="4" xfId="0" applyFont="1" applyBorder="1"/>
    <xf numFmtId="0" fontId="19" fillId="0" borderId="9" xfId="0" applyFont="1" applyBorder="1"/>
    <xf numFmtId="0" fontId="19" fillId="0" borderId="6" xfId="0" applyFont="1" applyBorder="1"/>
    <xf numFmtId="0" fontId="19" fillId="0" borderId="5" xfId="0" applyFont="1" applyBorder="1"/>
    <xf numFmtId="0" fontId="18" fillId="0" borderId="0" xfId="0" applyFont="1" applyBorder="1"/>
    <xf numFmtId="0" fontId="19" fillId="0" borderId="4" xfId="0" applyFont="1" applyBorder="1" applyAlignment="1">
      <alignment wrapText="1"/>
    </xf>
    <xf numFmtId="0" fontId="17" fillId="0" borderId="9" xfId="0" applyFont="1" applyBorder="1"/>
    <xf numFmtId="0" fontId="17" fillId="0" borderId="0" xfId="0" applyFont="1" applyBorder="1"/>
    <xf numFmtId="0" fontId="21" fillId="0" borderId="0" xfId="0" applyFont="1" applyFill="1"/>
    <xf numFmtId="0" fontId="20" fillId="0" borderId="4" xfId="0" applyFont="1" applyBorder="1"/>
    <xf numFmtId="0" fontId="9" fillId="0" borderId="0" xfId="0" applyFont="1" applyFill="1"/>
    <xf numFmtId="0" fontId="10" fillId="5" borderId="9" xfId="0" applyFont="1" applyFill="1" applyBorder="1" applyAlignment="1">
      <alignment horizontal="left" vertical="center" readingOrder="1"/>
    </xf>
    <xf numFmtId="0" fontId="7" fillId="5" borderId="9" xfId="0" applyFont="1" applyFill="1" applyBorder="1"/>
    <xf numFmtId="0" fontId="17" fillId="0" borderId="4" xfId="0" applyFont="1" applyBorder="1" applyAlignment="1"/>
    <xf numFmtId="0" fontId="21" fillId="0" borderId="4" xfId="0" applyFont="1" applyFill="1" applyBorder="1"/>
    <xf numFmtId="0" fontId="19" fillId="0" borderId="0" xfId="0" applyFont="1" applyBorder="1"/>
    <xf numFmtId="0" fontId="20" fillId="0" borderId="0" xfId="0" applyFont="1" applyBorder="1"/>
    <xf numFmtId="0" fontId="17" fillId="0" borderId="8" xfId="0" applyFont="1" applyBorder="1"/>
    <xf numFmtId="0" fontId="19" fillId="0" borderId="0" xfId="0" applyFont="1" applyFill="1"/>
    <xf numFmtId="0" fontId="20" fillId="0" borderId="0" xfId="0" applyFont="1" applyFill="1"/>
    <xf numFmtId="0" fontId="11" fillId="0" borderId="7" xfId="0" applyFont="1" applyBorder="1" applyAlignment="1">
      <alignment horizontal="left" vertical="center" readingOrder="1"/>
    </xf>
    <xf numFmtId="0" fontId="10" fillId="0" borderId="7" xfId="0" applyFont="1" applyBorder="1" applyAlignment="1">
      <alignment horizontal="left" vertical="center" readingOrder="1"/>
    </xf>
    <xf numFmtId="0" fontId="10" fillId="7" borderId="8" xfId="0" applyFont="1" applyFill="1" applyBorder="1" applyAlignment="1">
      <alignment horizontal="left" vertical="center" readingOrder="1"/>
    </xf>
    <xf numFmtId="0" fontId="10" fillId="7" borderId="9" xfId="0" applyFont="1" applyFill="1" applyBorder="1" applyAlignment="1">
      <alignment horizontal="left" vertical="center" readingOrder="1"/>
    </xf>
    <xf numFmtId="0" fontId="7" fillId="0" borderId="8" xfId="0" applyFont="1" applyFill="1" applyBorder="1"/>
    <xf numFmtId="0" fontId="0" fillId="0" borderId="0" xfId="0" applyAlignment="1"/>
    <xf numFmtId="0" fontId="23" fillId="4" borderId="0" xfId="0" applyFont="1" applyFill="1"/>
    <xf numFmtId="0" fontId="19" fillId="0" borderId="6" xfId="0" applyFont="1" applyBorder="1" applyAlignment="1">
      <alignment wrapText="1"/>
    </xf>
    <xf numFmtId="0" fontId="26" fillId="0" borderId="0" xfId="0" applyFont="1"/>
    <xf numFmtId="166" fontId="18" fillId="0" borderId="0" xfId="6" applyNumberFormat="1" applyFont="1"/>
    <xf numFmtId="166" fontId="20" fillId="0" borderId="0" xfId="6" applyNumberFormat="1" applyFont="1"/>
    <xf numFmtId="166" fontId="22" fillId="0" borderId="0" xfId="6" applyNumberFormat="1" applyFont="1" applyFill="1"/>
    <xf numFmtId="166" fontId="18" fillId="0" borderId="0" xfId="6" applyNumberFormat="1" applyFont="1" applyBorder="1"/>
    <xf numFmtId="9" fontId="20" fillId="0" borderId="0" xfId="7" applyFont="1"/>
    <xf numFmtId="0" fontId="17" fillId="0" borderId="13" xfId="0" applyFont="1" applyBorder="1"/>
    <xf numFmtId="0" fontId="19" fillId="0" borderId="4" xfId="0" applyFont="1" applyFill="1" applyBorder="1"/>
    <xf numFmtId="0" fontId="17" fillId="0" borderId="4" xfId="0" applyFont="1" applyFill="1" applyBorder="1"/>
    <xf numFmtId="0" fontId="17" fillId="0" borderId="9" xfId="0" applyFont="1" applyBorder="1" applyAlignment="1">
      <alignment wrapText="1"/>
    </xf>
    <xf numFmtId="0" fontId="17" fillId="0" borderId="4" xfId="0" applyFont="1" applyBorder="1" applyAlignment="1">
      <alignment wrapText="1"/>
    </xf>
    <xf numFmtId="0" fontId="19" fillId="0" borderId="0" xfId="0" applyFont="1" applyAlignment="1">
      <alignment wrapText="1"/>
    </xf>
    <xf numFmtId="166" fontId="19" fillId="0" borderId="4" xfId="6" applyNumberFormat="1" applyFont="1" applyBorder="1" applyAlignment="1">
      <alignment horizontal="center"/>
    </xf>
    <xf numFmtId="166" fontId="21" fillId="6" borderId="4" xfId="6" applyNumberFormat="1" applyFont="1" applyFill="1" applyBorder="1" applyAlignment="1">
      <alignment horizontal="center"/>
    </xf>
    <xf numFmtId="166" fontId="17" fillId="0" borderId="4" xfId="6" applyNumberFormat="1" applyFont="1" applyBorder="1" applyAlignment="1">
      <alignment horizontal="center"/>
    </xf>
    <xf numFmtId="166" fontId="17" fillId="0" borderId="9" xfId="6" applyNumberFormat="1" applyFont="1" applyBorder="1" applyAlignment="1">
      <alignment horizontal="center"/>
    </xf>
    <xf numFmtId="166" fontId="19" fillId="0" borderId="6" xfId="6" applyNumberFormat="1" applyFont="1" applyBorder="1" applyAlignment="1">
      <alignment horizontal="center"/>
    </xf>
    <xf numFmtId="166" fontId="19" fillId="0" borderId="5" xfId="6" applyNumberFormat="1" applyFont="1" applyBorder="1" applyAlignment="1">
      <alignment horizontal="center"/>
    </xf>
    <xf numFmtId="166" fontId="19" fillId="0" borderId="4" xfId="6" applyNumberFormat="1" applyFont="1" applyFill="1" applyBorder="1" applyAlignment="1">
      <alignment horizontal="center"/>
    </xf>
    <xf numFmtId="166" fontId="17" fillId="0" borderId="9" xfId="6" applyNumberFormat="1" applyFont="1" applyFill="1" applyBorder="1" applyAlignment="1">
      <alignment horizontal="center"/>
    </xf>
    <xf numFmtId="166" fontId="19" fillId="0" borderId="6" xfId="6" applyNumberFormat="1" applyFont="1" applyFill="1" applyBorder="1" applyAlignment="1">
      <alignment horizontal="center"/>
    </xf>
    <xf numFmtId="166" fontId="20" fillId="0" borderId="0" xfId="6" applyNumberFormat="1" applyFont="1" applyAlignment="1">
      <alignment horizontal="center"/>
    </xf>
    <xf numFmtId="166" fontId="17" fillId="0" borderId="4" xfId="6" applyNumberFormat="1" applyFont="1" applyBorder="1" applyAlignment="1"/>
    <xf numFmtId="166" fontId="21" fillId="6" borderId="4" xfId="6" applyNumberFormat="1" applyFont="1" applyFill="1" applyBorder="1"/>
    <xf numFmtId="166" fontId="19" fillId="0" borderId="4" xfId="6" applyNumberFormat="1" applyFont="1" applyBorder="1"/>
    <xf numFmtId="166" fontId="19" fillId="0" borderId="5" xfId="6" applyNumberFormat="1" applyFont="1" applyBorder="1"/>
    <xf numFmtId="166" fontId="17" fillId="0" borderId="9" xfId="6" applyNumberFormat="1" applyFont="1" applyBorder="1"/>
    <xf numFmtId="166" fontId="19" fillId="0" borderId="6" xfId="6" applyNumberFormat="1" applyFont="1" applyBorder="1"/>
    <xf numFmtId="166" fontId="17" fillId="0" borderId="4" xfId="6" applyNumberFormat="1" applyFont="1" applyBorder="1"/>
    <xf numFmtId="166" fontId="17" fillId="0" borderId="13" xfId="6" applyNumberFormat="1" applyFont="1" applyBorder="1"/>
    <xf numFmtId="166" fontId="17" fillId="0" borderId="8" xfId="6" applyNumberFormat="1" applyFont="1" applyBorder="1"/>
    <xf numFmtId="166" fontId="21" fillId="0" borderId="4" xfId="6" applyNumberFormat="1" applyFont="1" applyFill="1" applyBorder="1"/>
    <xf numFmtId="166" fontId="20" fillId="0" borderId="4" xfId="6" applyNumberFormat="1" applyFont="1" applyBorder="1"/>
    <xf numFmtId="166" fontId="18" fillId="0" borderId="4" xfId="6" applyNumberFormat="1" applyFont="1" applyBorder="1"/>
    <xf numFmtId="166" fontId="19" fillId="0" borderId="9" xfId="6" applyNumberFormat="1" applyFont="1" applyBorder="1"/>
    <xf numFmtId="166" fontId="7" fillId="0" borderId="4" xfId="6" quotePrefix="1" applyNumberFormat="1" applyFont="1" applyBorder="1"/>
    <xf numFmtId="166" fontId="7" fillId="0" borderId="4" xfId="6" applyNumberFormat="1" applyFont="1" applyBorder="1" applyAlignment="1">
      <alignment horizontal="left" wrapText="1"/>
    </xf>
    <xf numFmtId="166" fontId="8" fillId="0" borderId="4" xfId="6" applyNumberFormat="1" applyFont="1" applyBorder="1"/>
    <xf numFmtId="166" fontId="8" fillId="0" borderId="5" xfId="6" applyNumberFormat="1" applyFont="1" applyBorder="1"/>
    <xf numFmtId="166" fontId="7" fillId="5" borderId="4" xfId="6" applyNumberFormat="1" applyFont="1" applyFill="1" applyBorder="1"/>
    <xf numFmtId="166" fontId="8" fillId="0" borderId="6" xfId="6" applyNumberFormat="1" applyFont="1" applyBorder="1"/>
    <xf numFmtId="166" fontId="7" fillId="2" borderId="8" xfId="6" applyNumberFormat="1" applyFont="1" applyFill="1" applyBorder="1"/>
    <xf numFmtId="166" fontId="7" fillId="0" borderId="4" xfId="6" applyNumberFormat="1" applyFont="1" applyBorder="1"/>
    <xf numFmtId="166" fontId="7" fillId="7" borderId="4" xfId="6" applyNumberFormat="1" applyFont="1" applyFill="1" applyBorder="1"/>
    <xf numFmtId="166" fontId="8" fillId="0" borderId="7" xfId="6" applyNumberFormat="1" applyFont="1" applyBorder="1"/>
    <xf numFmtId="166" fontId="7" fillId="2" borderId="3" xfId="6" applyNumberFormat="1" applyFont="1" applyFill="1" applyBorder="1"/>
    <xf numFmtId="166" fontId="8" fillId="0" borderId="0" xfId="6" applyNumberFormat="1" applyFont="1"/>
    <xf numFmtId="166" fontId="7" fillId="0" borderId="4" xfId="6" applyNumberFormat="1" applyFont="1" applyBorder="1" applyAlignment="1">
      <alignment wrapText="1"/>
    </xf>
    <xf numFmtId="166" fontId="7" fillId="5" borderId="9" xfId="6" applyNumberFormat="1" applyFont="1" applyFill="1" applyBorder="1"/>
    <xf numFmtId="166" fontId="7" fillId="7" borderId="9" xfId="6" applyNumberFormat="1" applyFont="1" applyFill="1" applyBorder="1"/>
    <xf numFmtId="166" fontId="7" fillId="7" borderId="8" xfId="6" applyNumberFormat="1" applyFont="1" applyFill="1" applyBorder="1"/>
    <xf numFmtId="166" fontId="7" fillId="0" borderId="8" xfId="6" applyNumberFormat="1" applyFont="1" applyFill="1" applyBorder="1"/>
    <xf numFmtId="0" fontId="12" fillId="4" borderId="0" xfId="0" applyFont="1" applyFill="1"/>
    <xf numFmtId="0" fontId="2" fillId="4" borderId="0" xfId="0" applyFont="1" applyFill="1" applyAlignment="1">
      <alignment vertical="center"/>
    </xf>
    <xf numFmtId="0" fontId="12" fillId="4" borderId="0" xfId="0" applyFont="1" applyFill="1" applyAlignment="1"/>
    <xf numFmtId="0" fontId="2" fillId="4" borderId="0" xfId="0" applyFont="1" applyFill="1"/>
    <xf numFmtId="0" fontId="2" fillId="4" borderId="0" xfId="0" applyFont="1" applyFill="1" applyBorder="1" applyAlignment="1">
      <alignment vertical="center"/>
    </xf>
    <xf numFmtId="0" fontId="3" fillId="4" borderId="0" xfId="0" applyFont="1" applyFill="1" applyBorder="1" applyAlignment="1">
      <alignment vertical="center"/>
    </xf>
    <xf numFmtId="0" fontId="19" fillId="0" borderId="10" xfId="0" applyFont="1" applyBorder="1" applyAlignment="1">
      <alignment wrapText="1"/>
    </xf>
    <xf numFmtId="0" fontId="19" fillId="0" borderId="2" xfId="0" applyFont="1" applyBorder="1" applyAlignment="1">
      <alignment wrapText="1"/>
    </xf>
    <xf numFmtId="0" fontId="19" fillId="0" borderId="11" xfId="0" applyFont="1" applyBorder="1" applyAlignment="1">
      <alignment wrapText="1"/>
    </xf>
    <xf numFmtId="0" fontId="19" fillId="0" borderId="10" xfId="0" applyFont="1" applyBorder="1" applyAlignment="1"/>
    <xf numFmtId="0" fontId="19" fillId="0" borderId="2" xfId="0" applyFont="1" applyBorder="1" applyAlignment="1"/>
    <xf numFmtId="0" fontId="19" fillId="0" borderId="11" xfId="0" applyFont="1" applyBorder="1" applyAlignment="1"/>
    <xf numFmtId="0" fontId="27" fillId="6" borderId="10" xfId="0" applyFont="1" applyFill="1" applyBorder="1" applyAlignment="1">
      <alignment horizontal="center" wrapText="1"/>
    </xf>
    <xf numFmtId="0" fontId="27" fillId="6" borderId="2" xfId="0" applyFont="1" applyFill="1" applyBorder="1" applyAlignment="1">
      <alignment horizontal="center" wrapText="1"/>
    </xf>
    <xf numFmtId="0" fontId="27" fillId="6" borderId="11" xfId="0" applyFont="1" applyFill="1" applyBorder="1" applyAlignment="1">
      <alignment horizontal="center" wrapText="1"/>
    </xf>
    <xf numFmtId="0" fontId="15" fillId="0" borderId="4" xfId="0" applyFont="1" applyBorder="1" applyAlignment="1">
      <alignment horizontal="center"/>
    </xf>
    <xf numFmtId="0" fontId="16" fillId="6" borderId="10" xfId="0" applyFont="1" applyFill="1" applyBorder="1" applyAlignment="1">
      <alignment horizontal="center"/>
    </xf>
    <xf numFmtId="0" fontId="16" fillId="6" borderId="2" xfId="0" applyFont="1" applyFill="1" applyBorder="1" applyAlignment="1">
      <alignment horizontal="center"/>
    </xf>
    <xf numFmtId="0" fontId="16" fillId="6" borderId="11" xfId="0" applyFont="1" applyFill="1" applyBorder="1" applyAlignment="1">
      <alignment horizontal="center"/>
    </xf>
    <xf numFmtId="0" fontId="16" fillId="6" borderId="4" xfId="0" applyFont="1" applyFill="1" applyBorder="1" applyAlignment="1">
      <alignment horizontal="center"/>
    </xf>
    <xf numFmtId="0" fontId="26" fillId="0" borderId="1" xfId="0" applyFont="1" applyBorder="1" applyAlignment="1">
      <alignment horizontal="left"/>
    </xf>
    <xf numFmtId="0" fontId="16" fillId="6" borderId="12" xfId="0" applyFont="1" applyFill="1" applyBorder="1" applyAlignment="1">
      <alignment horizontal="center"/>
    </xf>
    <xf numFmtId="0" fontId="16" fillId="6" borderId="0" xfId="0" applyFont="1" applyFill="1" applyBorder="1" applyAlignment="1">
      <alignment horizontal="center"/>
    </xf>
    <xf numFmtId="0" fontId="26" fillId="0" borderId="0" xfId="0" applyFont="1"/>
    <xf numFmtId="0" fontId="0" fillId="0" borderId="0" xfId="0"/>
    <xf numFmtId="0" fontId="0" fillId="0" borderId="0" xfId="0" applyAlignment="1"/>
    <xf numFmtId="0" fontId="0" fillId="0" borderId="0" xfId="0" applyAlignment="1">
      <alignment wrapText="1"/>
    </xf>
  </cellXfs>
  <cellStyles count="8">
    <cellStyle name="Comma" xfId="6" builtinId="3"/>
    <cellStyle name="Comma 2" xfId="3" xr:uid="{5D7AF1FF-F20A-4B4B-AEAE-DC674263FF01}"/>
    <cellStyle name="Comma 29" xfId="5" xr:uid="{6D860154-E1DC-4144-BE86-FD3A1DDBFD2B}"/>
    <cellStyle name="Normal" xfId="0" builtinId="0"/>
    <cellStyle name="Normal 10" xfId="2" xr:uid="{9A362BAF-CBE8-4BEF-BB00-720316A2270C}"/>
    <cellStyle name="Normal 3" xfId="4" xr:uid="{3CC3FC15-7A80-453F-8550-6DD7C79AD7A2}"/>
    <cellStyle name="Normal 4 4" xfId="1" xr:uid="{030AE1D3-65AC-441F-88F9-5DD6ABA27834}"/>
    <cellStyle name="Percent" xfId="7" builtinId="5"/>
  </cellStyles>
  <dxfs count="0"/>
  <tableStyles count="0" defaultTableStyle="TableStyleMedium2" defaultPivotStyle="PivotStyleLight16"/>
  <colors>
    <mruColors>
      <color rgb="FFFF5757"/>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xdr:colOff>
      <xdr:row>4</xdr:row>
      <xdr:rowOff>0</xdr:rowOff>
    </xdr:from>
    <xdr:to>
      <xdr:col>5</xdr:col>
      <xdr:colOff>444499</xdr:colOff>
      <xdr:row>9</xdr:row>
      <xdr:rowOff>28222</xdr:rowOff>
    </xdr:to>
    <xdr:pic>
      <xdr:nvPicPr>
        <xdr:cNvPr id="2" name="Picture 1">
          <a:extLst>
            <a:ext uri="{FF2B5EF4-FFF2-40B4-BE49-F238E27FC236}">
              <a16:creationId xmlns:a16="http://schemas.microsoft.com/office/drawing/2014/main" id="{EAF491B2-58B0-4B5A-89F8-B92BB29F6C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199" y="736600"/>
          <a:ext cx="2273300" cy="912988"/>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5BD7B-A561-41B0-BD3D-433148F3BAC2}">
  <dimension ref="B3:R34"/>
  <sheetViews>
    <sheetView zoomScale="90" zoomScaleNormal="90" workbookViewId="0">
      <selection activeCell="B3" sqref="B3"/>
    </sheetView>
  </sheetViews>
  <sheetFormatPr defaultColWidth="8.81640625" defaultRowHeight="14" x14ac:dyDescent="0.3"/>
  <cols>
    <col min="1" max="2" width="8.81640625" style="7"/>
    <col min="3" max="3" width="8.81640625" style="12"/>
    <col min="4" max="16384" width="8.81640625" style="7"/>
  </cols>
  <sheetData>
    <row r="3" spans="2:18" x14ac:dyDescent="0.3">
      <c r="B3" s="6"/>
      <c r="C3" s="6"/>
      <c r="D3" s="6"/>
      <c r="E3" s="6"/>
      <c r="F3" s="6"/>
      <c r="G3" s="6"/>
      <c r="H3" s="6"/>
      <c r="I3" s="6"/>
      <c r="J3" s="6"/>
      <c r="K3" s="6"/>
      <c r="L3" s="6"/>
      <c r="M3" s="6"/>
      <c r="N3" s="6"/>
      <c r="O3" s="6"/>
      <c r="P3" s="6"/>
      <c r="Q3" s="65" t="s">
        <v>91</v>
      </c>
      <c r="R3" s="6"/>
    </row>
    <row r="4" spans="2:18" x14ac:dyDescent="0.3">
      <c r="B4" s="6"/>
      <c r="C4" s="6"/>
      <c r="D4" s="6"/>
      <c r="E4" s="6"/>
      <c r="F4" s="6"/>
      <c r="G4" s="6"/>
      <c r="H4" s="6"/>
      <c r="I4" s="6"/>
      <c r="J4" s="6"/>
      <c r="K4" s="6"/>
      <c r="L4" s="6"/>
      <c r="M4" s="6"/>
      <c r="N4" s="6"/>
      <c r="O4" s="6"/>
      <c r="P4" s="6"/>
      <c r="Q4" s="6"/>
      <c r="R4" s="6"/>
    </row>
    <row r="5" spans="2:18" x14ac:dyDescent="0.3">
      <c r="B5" s="6"/>
      <c r="C5" s="6"/>
      <c r="D5" s="6"/>
      <c r="E5" s="6"/>
      <c r="F5" s="6"/>
      <c r="G5" s="6"/>
      <c r="H5" s="6"/>
      <c r="I5" s="6"/>
      <c r="J5" s="6"/>
      <c r="K5" s="6"/>
      <c r="L5" s="6"/>
      <c r="M5" s="6"/>
      <c r="N5" s="6"/>
      <c r="O5" s="6"/>
      <c r="P5" s="6"/>
      <c r="Q5" s="6"/>
      <c r="R5" s="6"/>
    </row>
    <row r="6" spans="2:18" x14ac:dyDescent="0.3">
      <c r="B6" s="6"/>
      <c r="C6" s="6"/>
      <c r="D6" s="6"/>
      <c r="E6" s="6"/>
      <c r="F6" s="6"/>
      <c r="G6" s="6"/>
      <c r="H6" s="6"/>
      <c r="I6" s="6"/>
      <c r="J6" s="6"/>
      <c r="K6" s="6"/>
      <c r="L6" s="6"/>
      <c r="M6" s="6"/>
      <c r="N6" s="6"/>
      <c r="O6" s="6"/>
      <c r="P6" s="6"/>
      <c r="Q6" s="6"/>
      <c r="R6" s="6"/>
    </row>
    <row r="7" spans="2:18" x14ac:dyDescent="0.3">
      <c r="B7" s="6"/>
      <c r="C7" s="6"/>
      <c r="D7" s="6"/>
      <c r="E7" s="6"/>
      <c r="F7" s="6"/>
      <c r="G7" s="6"/>
      <c r="H7" s="6"/>
      <c r="I7" s="6"/>
      <c r="J7" s="6"/>
      <c r="K7" s="6"/>
      <c r="L7" s="6"/>
      <c r="M7" s="6"/>
      <c r="N7" s="6"/>
      <c r="O7" s="6"/>
      <c r="P7" s="6"/>
      <c r="Q7" s="6"/>
      <c r="R7" s="6"/>
    </row>
    <row r="8" spans="2:18" x14ac:dyDescent="0.3">
      <c r="B8" s="6"/>
      <c r="C8" s="6"/>
      <c r="D8" s="6"/>
      <c r="E8" s="6"/>
      <c r="F8" s="6"/>
      <c r="G8" s="6"/>
      <c r="H8" s="6"/>
      <c r="I8" s="6"/>
      <c r="J8" s="6"/>
      <c r="K8" s="6"/>
      <c r="L8" s="6"/>
      <c r="M8" s="6"/>
      <c r="N8" s="6"/>
      <c r="O8" s="6"/>
      <c r="P8" s="6"/>
      <c r="Q8" s="6"/>
      <c r="R8" s="6"/>
    </row>
    <row r="9" spans="2:18" x14ac:dyDescent="0.3">
      <c r="B9" s="6"/>
      <c r="C9" s="6"/>
      <c r="D9" s="6"/>
      <c r="E9" s="6"/>
      <c r="F9" s="6"/>
      <c r="G9" s="6"/>
      <c r="H9" s="6"/>
      <c r="I9" s="6"/>
      <c r="J9" s="6"/>
      <c r="K9" s="6"/>
      <c r="L9" s="6"/>
      <c r="M9" s="6"/>
      <c r="N9" s="6"/>
      <c r="O9" s="6"/>
      <c r="P9" s="6"/>
      <c r="Q9" s="6"/>
      <c r="R9" s="6"/>
    </row>
    <row r="10" spans="2:18" x14ac:dyDescent="0.3">
      <c r="B10" s="6"/>
      <c r="C10" s="6"/>
      <c r="D10" s="6"/>
      <c r="E10" s="6"/>
      <c r="F10" s="6"/>
      <c r="G10" s="6"/>
      <c r="H10" s="6"/>
      <c r="I10" s="6"/>
      <c r="J10" s="6"/>
      <c r="K10" s="6"/>
      <c r="L10" s="6"/>
      <c r="M10" s="6"/>
      <c r="N10" s="6"/>
      <c r="O10" s="6"/>
      <c r="P10" s="6"/>
      <c r="Q10" s="6"/>
      <c r="R10" s="6"/>
    </row>
    <row r="11" spans="2:18" ht="27.5" x14ac:dyDescent="0.55000000000000004">
      <c r="B11" s="6"/>
      <c r="C11" s="8" t="s">
        <v>96</v>
      </c>
      <c r="D11" s="6"/>
      <c r="E11" s="6"/>
      <c r="F11" s="6"/>
      <c r="G11" s="6"/>
      <c r="H11" s="6"/>
      <c r="I11" s="6"/>
      <c r="J11" s="6"/>
      <c r="K11" s="6"/>
      <c r="L11" s="6"/>
      <c r="M11" s="6"/>
      <c r="N11" s="6"/>
      <c r="O11" s="6"/>
      <c r="P11" s="65"/>
      <c r="Q11" s="6"/>
      <c r="R11" s="6"/>
    </row>
    <row r="12" spans="2:18" x14ac:dyDescent="0.3">
      <c r="B12" s="6"/>
      <c r="C12" s="6"/>
      <c r="D12" s="6"/>
      <c r="E12" s="6"/>
      <c r="F12" s="6"/>
      <c r="G12" s="6"/>
      <c r="H12" s="6"/>
      <c r="I12" s="6"/>
      <c r="J12" s="6"/>
      <c r="K12" s="6"/>
      <c r="L12" s="6"/>
      <c r="M12" s="6"/>
      <c r="N12" s="6"/>
      <c r="O12" s="6"/>
      <c r="P12" s="6"/>
      <c r="Q12" s="6"/>
      <c r="R12" s="6"/>
    </row>
    <row r="13" spans="2:18" x14ac:dyDescent="0.3">
      <c r="B13" s="6"/>
      <c r="C13" s="6"/>
      <c r="D13" s="6"/>
      <c r="E13" s="6"/>
      <c r="F13" s="6"/>
      <c r="G13" s="6"/>
      <c r="H13" s="6"/>
      <c r="I13" s="6"/>
      <c r="J13" s="6"/>
      <c r="K13" s="6"/>
      <c r="L13" s="6"/>
      <c r="M13" s="6"/>
      <c r="N13" s="6"/>
      <c r="O13" s="6"/>
      <c r="P13" s="6"/>
      <c r="Q13" s="6"/>
      <c r="R13" s="6"/>
    </row>
    <row r="14" spans="2:18" s="13" customFormat="1" ht="20.75" customHeight="1" x14ac:dyDescent="0.3">
      <c r="B14" s="10"/>
      <c r="C14" s="123" t="s">
        <v>97</v>
      </c>
      <c r="D14" s="123"/>
      <c r="E14" s="123"/>
      <c r="F14" s="124" t="s">
        <v>105</v>
      </c>
      <c r="G14" s="124"/>
      <c r="H14" s="124"/>
      <c r="I14" s="124"/>
      <c r="J14" s="124"/>
      <c r="K14" s="124"/>
      <c r="L14" s="124"/>
      <c r="M14" s="124"/>
      <c r="N14" s="5"/>
      <c r="O14" s="5"/>
      <c r="P14" s="5"/>
      <c r="Q14" s="5"/>
      <c r="R14" s="5"/>
    </row>
    <row r="15" spans="2:18" ht="20.75" customHeight="1" x14ac:dyDescent="0.3">
      <c r="B15" s="6"/>
      <c r="C15" s="123" t="s">
        <v>98</v>
      </c>
      <c r="D15" s="123"/>
      <c r="E15" s="123"/>
      <c r="F15" s="124" t="s">
        <v>105</v>
      </c>
      <c r="G15" s="124"/>
      <c r="H15" s="124"/>
      <c r="I15" s="124"/>
      <c r="J15" s="124"/>
      <c r="K15" s="124"/>
      <c r="L15" s="124"/>
      <c r="M15" s="124"/>
      <c r="N15" s="5"/>
      <c r="O15" s="5"/>
      <c r="P15" s="5"/>
      <c r="Q15" s="5"/>
      <c r="R15" s="5"/>
    </row>
    <row r="16" spans="2:18" ht="20.75" customHeight="1" x14ac:dyDescent="0.3">
      <c r="B16" s="6"/>
      <c r="C16" s="123" t="s">
        <v>89</v>
      </c>
      <c r="D16" s="123"/>
      <c r="E16" s="123"/>
      <c r="F16" s="124" t="s">
        <v>105</v>
      </c>
      <c r="G16" s="124"/>
      <c r="H16" s="124"/>
      <c r="I16" s="124"/>
      <c r="J16" s="124"/>
      <c r="K16" s="124"/>
      <c r="L16" s="124"/>
      <c r="M16" s="124"/>
      <c r="N16" s="5"/>
      <c r="O16" s="5"/>
      <c r="P16" s="5"/>
      <c r="Q16" s="5"/>
      <c r="R16" s="5"/>
    </row>
    <row r="17" spans="2:18" ht="20.75" customHeight="1" x14ac:dyDescent="0.3">
      <c r="B17" s="6"/>
      <c r="C17" s="123" t="s">
        <v>90</v>
      </c>
      <c r="D17" s="123"/>
      <c r="E17" s="123"/>
      <c r="F17" s="124" t="s">
        <v>105</v>
      </c>
      <c r="G17" s="124"/>
      <c r="H17" s="124"/>
      <c r="I17" s="124"/>
      <c r="J17" s="124"/>
      <c r="K17" s="124"/>
      <c r="L17" s="124"/>
      <c r="M17" s="124"/>
      <c r="N17" s="5"/>
      <c r="O17" s="5"/>
      <c r="P17" s="5"/>
      <c r="Q17" s="5"/>
      <c r="R17" s="5"/>
    </row>
    <row r="18" spans="2:18" x14ac:dyDescent="0.3">
      <c r="B18" s="6"/>
      <c r="C18" s="10"/>
      <c r="D18" s="6"/>
      <c r="E18" s="6"/>
      <c r="F18" s="6"/>
      <c r="G18" s="6"/>
      <c r="H18" s="6"/>
      <c r="I18" s="6"/>
      <c r="J18" s="6"/>
      <c r="K18" s="6"/>
      <c r="L18" s="6"/>
      <c r="M18" s="6"/>
      <c r="N18" s="6"/>
      <c r="O18" s="6"/>
      <c r="P18" s="6"/>
      <c r="Q18" s="6"/>
      <c r="R18" s="6"/>
    </row>
    <row r="19" spans="2:18" ht="15.5" x14ac:dyDescent="0.3">
      <c r="B19" s="6"/>
      <c r="C19" s="123" t="s">
        <v>2</v>
      </c>
      <c r="D19" s="123"/>
      <c r="E19" s="119" t="s">
        <v>221</v>
      </c>
      <c r="F19" s="119"/>
      <c r="G19" s="119"/>
      <c r="H19" s="119"/>
      <c r="I19" s="119"/>
      <c r="J19" s="119"/>
      <c r="K19" s="6"/>
      <c r="L19" s="6"/>
      <c r="M19" s="6"/>
      <c r="N19" s="6"/>
      <c r="O19" s="6"/>
      <c r="P19" s="6"/>
      <c r="Q19" s="6"/>
      <c r="R19" s="6"/>
    </row>
    <row r="20" spans="2:18" ht="15.5" x14ac:dyDescent="0.3">
      <c r="B20" s="6"/>
      <c r="C20" s="5"/>
      <c r="D20" s="6"/>
      <c r="E20" s="6"/>
      <c r="F20" s="6"/>
      <c r="G20" s="6"/>
      <c r="H20" s="6"/>
      <c r="I20" s="6"/>
      <c r="J20" s="6"/>
      <c r="K20" s="6"/>
      <c r="L20" s="6"/>
      <c r="M20" s="6"/>
      <c r="N20" s="6"/>
      <c r="O20" s="6"/>
      <c r="P20" s="6"/>
      <c r="Q20" s="6"/>
      <c r="R20" s="6"/>
    </row>
    <row r="21" spans="2:18" ht="15.5" x14ac:dyDescent="0.3">
      <c r="B21" s="6"/>
      <c r="C21" s="120" t="s">
        <v>99</v>
      </c>
      <c r="D21" s="120"/>
      <c r="E21" s="121" t="s">
        <v>101</v>
      </c>
      <c r="F21" s="121"/>
      <c r="G21" s="121"/>
      <c r="H21" s="121"/>
      <c r="I21" s="121"/>
      <c r="J21" s="121"/>
      <c r="K21" s="6"/>
      <c r="L21" s="6"/>
      <c r="M21" s="6"/>
      <c r="N21" s="6"/>
      <c r="O21" s="6"/>
      <c r="P21" s="6"/>
      <c r="Q21" s="6"/>
      <c r="R21" s="6"/>
    </row>
    <row r="22" spans="2:18" ht="15.5" x14ac:dyDescent="0.3">
      <c r="B22" s="6"/>
      <c r="C22" s="4"/>
      <c r="D22" s="6"/>
      <c r="E22" s="6"/>
      <c r="F22" s="6"/>
      <c r="G22" s="6"/>
      <c r="H22" s="6"/>
      <c r="I22" s="6"/>
      <c r="J22" s="6"/>
      <c r="K22" s="6"/>
      <c r="L22" s="6"/>
      <c r="M22" s="6"/>
      <c r="N22" s="6"/>
      <c r="O22" s="6"/>
      <c r="P22" s="6"/>
      <c r="Q22" s="6"/>
      <c r="R22" s="6"/>
    </row>
    <row r="23" spans="2:18" ht="15.5" x14ac:dyDescent="0.3">
      <c r="B23" s="6"/>
      <c r="C23" s="120" t="s">
        <v>100</v>
      </c>
      <c r="D23" s="120"/>
      <c r="E23" s="119" t="s">
        <v>101</v>
      </c>
      <c r="F23" s="119"/>
      <c r="G23" s="119"/>
      <c r="H23" s="119"/>
      <c r="I23" s="119"/>
      <c r="J23" s="119"/>
      <c r="K23" s="6"/>
      <c r="L23" s="6"/>
      <c r="M23" s="6"/>
      <c r="N23" s="6"/>
      <c r="O23" s="6"/>
      <c r="P23" s="6"/>
      <c r="Q23" s="6"/>
      <c r="R23" s="6"/>
    </row>
    <row r="24" spans="2:18" ht="15.5" x14ac:dyDescent="0.3">
      <c r="B24" s="6"/>
      <c r="C24" s="4"/>
      <c r="D24" s="6"/>
      <c r="E24" s="6"/>
      <c r="F24" s="6"/>
      <c r="G24" s="6"/>
      <c r="H24" s="6"/>
      <c r="I24" s="6"/>
      <c r="J24" s="6"/>
      <c r="K24" s="6"/>
      <c r="L24" s="6"/>
      <c r="M24" s="6"/>
      <c r="N24" s="6"/>
      <c r="O24" s="6"/>
      <c r="P24" s="6"/>
      <c r="Q24" s="6"/>
      <c r="R24" s="6"/>
    </row>
    <row r="25" spans="2:18" ht="15.5" x14ac:dyDescent="0.35">
      <c r="B25" s="6"/>
      <c r="C25" s="122" t="s">
        <v>102</v>
      </c>
      <c r="D25" s="122"/>
      <c r="E25" s="119" t="s">
        <v>101</v>
      </c>
      <c r="F25" s="119"/>
      <c r="G25" s="119"/>
      <c r="H25" s="119"/>
      <c r="I25" s="119"/>
      <c r="J25" s="119"/>
      <c r="K25" s="9" t="s">
        <v>103</v>
      </c>
      <c r="L25" s="119" t="s">
        <v>104</v>
      </c>
      <c r="M25" s="119"/>
      <c r="N25" s="119"/>
      <c r="O25" s="119"/>
      <c r="P25" s="119"/>
      <c r="Q25" s="119"/>
      <c r="R25" s="6"/>
    </row>
    <row r="26" spans="2:18" ht="15.5" x14ac:dyDescent="0.3">
      <c r="B26" s="6"/>
      <c r="C26" s="4"/>
      <c r="D26" s="6"/>
      <c r="E26" s="6"/>
      <c r="F26" s="6"/>
      <c r="G26" s="6"/>
      <c r="H26" s="6"/>
      <c r="I26" s="6"/>
      <c r="J26" s="6"/>
      <c r="K26" s="6"/>
      <c r="L26" s="6"/>
      <c r="M26" s="6"/>
      <c r="N26" s="6"/>
      <c r="O26" s="6"/>
      <c r="P26" s="6"/>
      <c r="Q26" s="6"/>
      <c r="R26" s="6"/>
    </row>
    <row r="27" spans="2:18" ht="15.5" x14ac:dyDescent="0.3">
      <c r="B27" s="6"/>
      <c r="C27" s="120" t="s">
        <v>3</v>
      </c>
      <c r="D27" s="120"/>
      <c r="E27" s="120"/>
      <c r="F27" s="120"/>
      <c r="G27" s="119" t="s">
        <v>220</v>
      </c>
      <c r="H27" s="119"/>
      <c r="I27" s="119"/>
      <c r="J27" s="6"/>
      <c r="K27" s="6"/>
      <c r="L27" s="6"/>
      <c r="M27" s="6"/>
      <c r="N27" s="6"/>
      <c r="O27" s="6"/>
      <c r="P27" s="6"/>
      <c r="Q27" s="6"/>
      <c r="R27" s="6"/>
    </row>
    <row r="28" spans="2:18" ht="15.5" x14ac:dyDescent="0.3">
      <c r="B28" s="6"/>
      <c r="C28" s="4"/>
      <c r="D28" s="6"/>
      <c r="E28" s="6"/>
      <c r="F28" s="6"/>
      <c r="G28" s="6"/>
      <c r="H28" s="6"/>
      <c r="I28" s="6"/>
      <c r="J28" s="6"/>
      <c r="K28" s="6"/>
      <c r="L28" s="6"/>
      <c r="M28" s="6"/>
      <c r="N28" s="6"/>
      <c r="O28" s="6"/>
      <c r="P28" s="6"/>
      <c r="Q28" s="6"/>
      <c r="R28" s="6"/>
    </row>
    <row r="29" spans="2:18" ht="15.5" x14ac:dyDescent="0.3">
      <c r="B29" s="6"/>
      <c r="C29" s="120" t="s">
        <v>99</v>
      </c>
      <c r="D29" s="120"/>
      <c r="E29" s="121" t="s">
        <v>101</v>
      </c>
      <c r="F29" s="121"/>
      <c r="G29" s="121"/>
      <c r="H29" s="121"/>
      <c r="I29" s="121"/>
      <c r="J29" s="121"/>
      <c r="K29" s="6"/>
      <c r="L29" s="6"/>
      <c r="M29" s="6"/>
      <c r="N29" s="6"/>
      <c r="O29" s="6"/>
      <c r="P29" s="6"/>
      <c r="Q29" s="6"/>
      <c r="R29" s="6"/>
    </row>
    <row r="30" spans="2:18" ht="15.5" x14ac:dyDescent="0.3">
      <c r="B30" s="6"/>
      <c r="C30" s="4"/>
      <c r="D30" s="6"/>
      <c r="E30" s="6"/>
      <c r="F30" s="6"/>
      <c r="G30" s="6"/>
      <c r="H30" s="6"/>
      <c r="I30" s="6"/>
      <c r="J30" s="6"/>
      <c r="K30" s="6"/>
      <c r="L30" s="6"/>
      <c r="M30" s="6"/>
      <c r="N30" s="6"/>
      <c r="O30" s="6"/>
      <c r="P30" s="6"/>
      <c r="Q30" s="6"/>
      <c r="R30" s="6"/>
    </row>
    <row r="31" spans="2:18" ht="15.5" x14ac:dyDescent="0.3">
      <c r="B31" s="6"/>
      <c r="C31" s="120" t="s">
        <v>100</v>
      </c>
      <c r="D31" s="120"/>
      <c r="E31" s="119" t="s">
        <v>101</v>
      </c>
      <c r="F31" s="119"/>
      <c r="G31" s="119"/>
      <c r="H31" s="119"/>
      <c r="I31" s="119"/>
      <c r="J31" s="119"/>
      <c r="K31" s="6"/>
      <c r="L31" s="6"/>
      <c r="M31" s="6"/>
      <c r="N31" s="6"/>
      <c r="O31" s="6"/>
      <c r="P31" s="6"/>
      <c r="Q31" s="6"/>
      <c r="R31" s="6"/>
    </row>
    <row r="32" spans="2:18" ht="15.5" x14ac:dyDescent="0.3">
      <c r="B32" s="6"/>
      <c r="C32" s="4"/>
      <c r="D32" s="6"/>
      <c r="E32" s="6"/>
      <c r="F32" s="6"/>
      <c r="G32" s="6"/>
      <c r="H32" s="6"/>
      <c r="I32" s="6"/>
      <c r="J32" s="6"/>
      <c r="K32" s="6"/>
      <c r="L32" s="6"/>
      <c r="M32" s="6"/>
      <c r="N32" s="6"/>
      <c r="O32" s="6"/>
      <c r="P32" s="6"/>
      <c r="Q32" s="6"/>
      <c r="R32" s="6"/>
    </row>
    <row r="33" spans="2:18" ht="15.5" x14ac:dyDescent="0.35">
      <c r="B33" s="6"/>
      <c r="C33" s="122" t="s">
        <v>102</v>
      </c>
      <c r="D33" s="122"/>
      <c r="E33" s="119" t="s">
        <v>101</v>
      </c>
      <c r="F33" s="119"/>
      <c r="G33" s="119"/>
      <c r="H33" s="119"/>
      <c r="I33" s="119"/>
      <c r="J33" s="119"/>
      <c r="K33" s="9" t="s">
        <v>103</v>
      </c>
      <c r="L33" s="119" t="s">
        <v>104</v>
      </c>
      <c r="M33" s="119"/>
      <c r="N33" s="119"/>
      <c r="O33" s="119"/>
      <c r="P33" s="119"/>
      <c r="Q33" s="119"/>
      <c r="R33" s="6"/>
    </row>
    <row r="34" spans="2:18" x14ac:dyDescent="0.3">
      <c r="B34" s="6"/>
      <c r="C34" s="11"/>
      <c r="D34" s="6"/>
      <c r="E34" s="6"/>
      <c r="F34" s="6"/>
      <c r="G34" s="6"/>
      <c r="H34" s="6"/>
      <c r="I34" s="6"/>
      <c r="J34" s="6"/>
      <c r="K34" s="6"/>
      <c r="L34" s="6"/>
      <c r="M34" s="6"/>
      <c r="N34" s="6"/>
      <c r="O34" s="6"/>
      <c r="P34" s="6"/>
      <c r="Q34" s="6"/>
      <c r="R34" s="6"/>
    </row>
  </sheetData>
  <mergeCells count="26">
    <mergeCell ref="C17:E17"/>
    <mergeCell ref="F14:M14"/>
    <mergeCell ref="F15:M15"/>
    <mergeCell ref="F16:M16"/>
    <mergeCell ref="C27:F27"/>
    <mergeCell ref="F17:M17"/>
    <mergeCell ref="C14:E14"/>
    <mergeCell ref="C15:E15"/>
    <mergeCell ref="C16:E16"/>
    <mergeCell ref="C19:D19"/>
    <mergeCell ref="E19:J19"/>
    <mergeCell ref="L33:Q33"/>
    <mergeCell ref="C21:D21"/>
    <mergeCell ref="E21:J21"/>
    <mergeCell ref="C23:D23"/>
    <mergeCell ref="E23:J23"/>
    <mergeCell ref="C25:D25"/>
    <mergeCell ref="E25:J25"/>
    <mergeCell ref="L25:Q25"/>
    <mergeCell ref="C31:D31"/>
    <mergeCell ref="E31:J31"/>
    <mergeCell ref="C29:D29"/>
    <mergeCell ref="E29:J29"/>
    <mergeCell ref="C33:D33"/>
    <mergeCell ref="E33:J33"/>
    <mergeCell ref="G27:I27"/>
  </mergeCells>
  <pageMargins left="0.7" right="0.7" top="0.75" bottom="0.75" header="0.3" footer="0.3"/>
  <pageSetup scale="7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5816B-B132-4F15-A1DB-3C8DF7B9B776}">
  <dimension ref="A1:P8"/>
  <sheetViews>
    <sheetView zoomScale="90" zoomScaleNormal="90" workbookViewId="0">
      <selection activeCell="A4" sqref="A4"/>
    </sheetView>
  </sheetViews>
  <sheetFormatPr defaultColWidth="8.81640625" defaultRowHeight="13" x14ac:dyDescent="0.3"/>
  <cols>
    <col min="1" max="1" width="36.90625" style="78" customWidth="1"/>
    <col min="2" max="16384" width="8.81640625" style="34"/>
  </cols>
  <sheetData>
    <row r="1" spans="1:16" ht="22.5" x14ac:dyDescent="0.45">
      <c r="A1" s="131" t="s">
        <v>189</v>
      </c>
      <c r="B1" s="132"/>
      <c r="C1" s="132"/>
      <c r="D1" s="132"/>
      <c r="E1" s="132"/>
      <c r="F1" s="132"/>
      <c r="G1" s="132"/>
      <c r="H1" s="132"/>
      <c r="I1" s="132"/>
      <c r="J1" s="132"/>
      <c r="K1" s="132"/>
      <c r="L1" s="132"/>
      <c r="M1" s="132"/>
      <c r="N1" s="132"/>
      <c r="O1" s="132"/>
      <c r="P1" s="133"/>
    </row>
    <row r="2" spans="1:16" ht="39.5" customHeight="1" x14ac:dyDescent="0.3">
      <c r="A2" s="77" t="s">
        <v>194</v>
      </c>
      <c r="B2" s="125" t="s">
        <v>216</v>
      </c>
      <c r="C2" s="126"/>
      <c r="D2" s="126"/>
      <c r="E2" s="126"/>
      <c r="F2" s="126"/>
      <c r="G2" s="126"/>
      <c r="H2" s="126"/>
      <c r="I2" s="126"/>
      <c r="J2" s="126"/>
      <c r="K2" s="126"/>
      <c r="L2" s="126"/>
      <c r="M2" s="126"/>
      <c r="N2" s="126"/>
      <c r="O2" s="126"/>
      <c r="P2" s="127"/>
    </row>
    <row r="3" spans="1:16" x14ac:dyDescent="0.3">
      <c r="A3" s="77" t="s">
        <v>191</v>
      </c>
      <c r="B3" s="125" t="s">
        <v>217</v>
      </c>
      <c r="C3" s="126"/>
      <c r="D3" s="126"/>
      <c r="E3" s="126"/>
      <c r="F3" s="126"/>
      <c r="G3" s="126"/>
      <c r="H3" s="126"/>
      <c r="I3" s="126"/>
      <c r="J3" s="126"/>
      <c r="K3" s="126"/>
      <c r="L3" s="126"/>
      <c r="M3" s="126"/>
      <c r="N3" s="126"/>
      <c r="O3" s="126"/>
      <c r="P3" s="127"/>
    </row>
    <row r="4" spans="1:16" ht="39" x14ac:dyDescent="0.3">
      <c r="A4" s="77" t="s">
        <v>172</v>
      </c>
      <c r="B4" s="125" t="s">
        <v>218</v>
      </c>
      <c r="C4" s="126"/>
      <c r="D4" s="126"/>
      <c r="E4" s="126"/>
      <c r="F4" s="126"/>
      <c r="G4" s="126"/>
      <c r="H4" s="126"/>
      <c r="I4" s="126"/>
      <c r="J4" s="126"/>
      <c r="K4" s="126"/>
      <c r="L4" s="126"/>
      <c r="M4" s="126"/>
      <c r="N4" s="126"/>
      <c r="O4" s="126"/>
      <c r="P4" s="127"/>
    </row>
    <row r="5" spans="1:16" x14ac:dyDescent="0.3">
      <c r="A5" s="77" t="s">
        <v>211</v>
      </c>
      <c r="B5" s="125" t="s">
        <v>219</v>
      </c>
      <c r="C5" s="126"/>
      <c r="D5" s="126"/>
      <c r="E5" s="126"/>
      <c r="F5" s="126"/>
      <c r="G5" s="126"/>
      <c r="H5" s="126"/>
      <c r="I5" s="126"/>
      <c r="J5" s="126"/>
      <c r="K5" s="126"/>
      <c r="L5" s="126"/>
      <c r="M5" s="126"/>
      <c r="N5" s="126"/>
      <c r="O5" s="126"/>
      <c r="P5" s="127"/>
    </row>
    <row r="6" spans="1:16" x14ac:dyDescent="0.3">
      <c r="A6" s="77" t="s">
        <v>195</v>
      </c>
      <c r="B6" s="128" t="s">
        <v>223</v>
      </c>
      <c r="C6" s="129"/>
      <c r="D6" s="129"/>
      <c r="E6" s="129"/>
      <c r="F6" s="129"/>
      <c r="G6" s="129"/>
      <c r="H6" s="129"/>
      <c r="I6" s="129"/>
      <c r="J6" s="129"/>
      <c r="K6" s="129"/>
      <c r="L6" s="129"/>
      <c r="M6" s="129"/>
      <c r="N6" s="129"/>
      <c r="O6" s="129"/>
      <c r="P6" s="130"/>
    </row>
    <row r="7" spans="1:16" x14ac:dyDescent="0.3">
      <c r="A7" s="38" t="s">
        <v>112</v>
      </c>
      <c r="B7" s="128" t="s">
        <v>222</v>
      </c>
      <c r="C7" s="129"/>
      <c r="D7" s="129"/>
      <c r="E7" s="129"/>
      <c r="F7" s="129"/>
      <c r="G7" s="129"/>
      <c r="H7" s="129"/>
      <c r="I7" s="129"/>
      <c r="J7" s="129"/>
      <c r="K7" s="129"/>
      <c r="L7" s="129"/>
      <c r="M7" s="129"/>
      <c r="N7" s="129"/>
      <c r="O7" s="129"/>
      <c r="P7" s="130"/>
    </row>
    <row r="8" spans="1:16" x14ac:dyDescent="0.3">
      <c r="A8" s="77" t="s">
        <v>190</v>
      </c>
      <c r="B8" s="128" t="s">
        <v>215</v>
      </c>
      <c r="C8" s="129"/>
      <c r="D8" s="129"/>
      <c r="E8" s="129"/>
      <c r="F8" s="129"/>
      <c r="G8" s="129"/>
      <c r="H8" s="129"/>
      <c r="I8" s="129"/>
      <c r="J8" s="129"/>
      <c r="K8" s="129"/>
      <c r="L8" s="129"/>
      <c r="M8" s="129"/>
      <c r="N8" s="129"/>
      <c r="O8" s="129"/>
      <c r="P8" s="130"/>
    </row>
  </sheetData>
  <sortState xmlns:xlrd2="http://schemas.microsoft.com/office/spreadsheetml/2017/richdata2" ref="A2:B8">
    <sortCondition ref="A2:A8"/>
  </sortState>
  <mergeCells count="8">
    <mergeCell ref="B2:P2"/>
    <mergeCell ref="B8:P8"/>
    <mergeCell ref="A1:P1"/>
    <mergeCell ref="B3:P3"/>
    <mergeCell ref="B4:P4"/>
    <mergeCell ref="B5:P5"/>
    <mergeCell ref="B6:P6"/>
    <mergeCell ref="B7:P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2CA0E-0918-4B50-B7F8-4AC933E4CF19}">
  <sheetPr>
    <pageSetUpPr fitToPage="1"/>
  </sheetPr>
  <dimension ref="A1:J41"/>
  <sheetViews>
    <sheetView zoomScale="90" zoomScaleNormal="90" workbookViewId="0">
      <pane ySplit="3" topLeftCell="A4" activePane="bottomLeft" state="frozen"/>
      <selection pane="bottomLeft" activeCell="A25" sqref="A25"/>
    </sheetView>
  </sheetViews>
  <sheetFormatPr defaultColWidth="8.81640625" defaultRowHeight="13" x14ac:dyDescent="0.3"/>
  <cols>
    <col min="1" max="1" width="83.1796875" style="35" customWidth="1"/>
    <col min="2" max="2" width="10.36328125" style="35" customWidth="1"/>
    <col min="3" max="3" width="30.54296875" style="69" customWidth="1"/>
    <col min="4" max="16384" width="8.81640625" style="35"/>
  </cols>
  <sheetData>
    <row r="1" spans="1:10" ht="24" customHeight="1" x14ac:dyDescent="0.4">
      <c r="A1" s="134" t="s">
        <v>108</v>
      </c>
      <c r="B1" s="134"/>
      <c r="C1" s="134"/>
      <c r="D1" s="33"/>
      <c r="E1" s="33"/>
      <c r="F1" s="33"/>
      <c r="G1" s="33"/>
      <c r="H1" s="33"/>
      <c r="I1" s="33"/>
      <c r="J1" s="33"/>
    </row>
    <row r="2" spans="1:10" ht="18" customHeight="1" x14ac:dyDescent="0.3">
      <c r="A2" s="52"/>
      <c r="B2" s="52"/>
      <c r="C2" s="89"/>
      <c r="D2" s="33"/>
      <c r="E2" s="33"/>
      <c r="F2" s="33"/>
      <c r="G2" s="33"/>
      <c r="H2" s="33"/>
      <c r="I2" s="33"/>
      <c r="J2" s="33"/>
    </row>
    <row r="3" spans="1:10" s="37" customFormat="1" x14ac:dyDescent="0.3">
      <c r="A3" s="36" t="s">
        <v>109</v>
      </c>
      <c r="B3" s="36" t="s">
        <v>150</v>
      </c>
      <c r="C3" s="90" t="s">
        <v>227</v>
      </c>
      <c r="D3" s="47"/>
      <c r="E3" s="47"/>
    </row>
    <row r="4" spans="1:10" x14ac:dyDescent="0.3">
      <c r="A4" s="39" t="s">
        <v>178</v>
      </c>
      <c r="B4" s="39"/>
      <c r="C4" s="91" t="s">
        <v>110</v>
      </c>
      <c r="D4" s="34"/>
      <c r="E4" s="34"/>
    </row>
    <row r="5" spans="1:10" x14ac:dyDescent="0.3">
      <c r="A5" s="74" t="s">
        <v>128</v>
      </c>
      <c r="B5" s="74"/>
      <c r="C5" s="91"/>
      <c r="D5" s="34"/>
      <c r="E5" s="34"/>
    </row>
    <row r="6" spans="1:10" x14ac:dyDescent="0.3">
      <c r="A6" s="74" t="s">
        <v>129</v>
      </c>
      <c r="B6" s="74"/>
      <c r="C6" s="91"/>
      <c r="D6" s="34"/>
      <c r="E6" s="34"/>
    </row>
    <row r="7" spans="1:10" x14ac:dyDescent="0.3">
      <c r="A7" s="74" t="s">
        <v>130</v>
      </c>
      <c r="B7" s="74"/>
      <c r="C7" s="91"/>
      <c r="D7" s="34"/>
      <c r="E7" s="34"/>
    </row>
    <row r="8" spans="1:10" x14ac:dyDescent="0.3">
      <c r="A8" s="74" t="s">
        <v>131</v>
      </c>
      <c r="B8" s="74"/>
      <c r="C8" s="91"/>
      <c r="D8" s="34"/>
      <c r="E8" s="34"/>
    </row>
    <row r="9" spans="1:10" x14ac:dyDescent="0.3">
      <c r="A9" s="74" t="s">
        <v>187</v>
      </c>
      <c r="B9" s="74"/>
      <c r="C9" s="91"/>
      <c r="D9" s="34"/>
      <c r="E9" s="34"/>
    </row>
    <row r="10" spans="1:10" x14ac:dyDescent="0.3">
      <c r="A10" s="74" t="s">
        <v>132</v>
      </c>
      <c r="B10" s="74"/>
      <c r="C10" s="91"/>
      <c r="D10" s="34"/>
      <c r="E10" s="34"/>
    </row>
    <row r="11" spans="1:10" x14ac:dyDescent="0.3">
      <c r="A11" s="74" t="s">
        <v>133</v>
      </c>
      <c r="B11" s="74"/>
      <c r="C11" s="91"/>
      <c r="D11" s="34"/>
      <c r="E11" s="34"/>
    </row>
    <row r="12" spans="1:10" x14ac:dyDescent="0.3">
      <c r="A12" s="74" t="s">
        <v>176</v>
      </c>
      <c r="B12" s="74"/>
      <c r="C12" s="91"/>
      <c r="D12" s="34"/>
      <c r="E12" s="34"/>
    </row>
    <row r="13" spans="1:10" x14ac:dyDescent="0.3">
      <c r="A13" s="74" t="s">
        <v>177</v>
      </c>
      <c r="B13" s="74"/>
      <c r="C13" s="91"/>
      <c r="D13" s="34"/>
      <c r="E13" s="34"/>
    </row>
    <row r="14" spans="1:10" x14ac:dyDescent="0.3">
      <c r="A14" s="75" t="s">
        <v>111</v>
      </c>
      <c r="B14" s="75"/>
      <c r="C14" s="91">
        <f>SUM(C5:C13)</f>
        <v>0</v>
      </c>
      <c r="D14" s="34"/>
      <c r="E14" s="34"/>
    </row>
    <row r="15" spans="1:10" x14ac:dyDescent="0.3">
      <c r="A15" s="42" t="s">
        <v>112</v>
      </c>
      <c r="B15" s="42"/>
      <c r="C15" s="92" t="s">
        <v>113</v>
      </c>
      <c r="D15" s="34"/>
      <c r="E15" s="34"/>
    </row>
    <row r="16" spans="1:10" s="43" customFormat="1" ht="13.5" thickBot="1" x14ac:dyDescent="0.35">
      <c r="A16" s="45" t="s">
        <v>114</v>
      </c>
      <c r="B16" s="45"/>
      <c r="C16" s="93">
        <f>IFERROR(C14+C15,0)</f>
        <v>0</v>
      </c>
      <c r="D16" s="46"/>
      <c r="E16" s="46"/>
    </row>
    <row r="17" spans="1:5" x14ac:dyDescent="0.3">
      <c r="A17" s="41" t="s">
        <v>115</v>
      </c>
      <c r="B17" s="41"/>
      <c r="C17" s="94" t="s">
        <v>116</v>
      </c>
      <c r="D17" s="34"/>
      <c r="E17" s="34"/>
    </row>
    <row r="18" spans="1:5" x14ac:dyDescent="0.3">
      <c r="A18" s="41" t="s">
        <v>170</v>
      </c>
      <c r="B18" s="41"/>
      <c r="C18" s="94"/>
      <c r="D18" s="34"/>
      <c r="E18" s="34"/>
    </row>
    <row r="19" spans="1:5" x14ac:dyDescent="0.3">
      <c r="A19" s="39" t="s">
        <v>171</v>
      </c>
      <c r="B19" s="39"/>
      <c r="C19" s="91"/>
      <c r="D19" s="34"/>
      <c r="E19" s="34"/>
    </row>
    <row r="20" spans="1:5" x14ac:dyDescent="0.3">
      <c r="A20" s="39" t="s">
        <v>117</v>
      </c>
      <c r="B20" s="39"/>
      <c r="C20" s="91"/>
      <c r="D20" s="34"/>
      <c r="E20" s="34"/>
    </row>
    <row r="21" spans="1:5" x14ac:dyDescent="0.3">
      <c r="A21" s="39" t="s">
        <v>172</v>
      </c>
      <c r="B21" s="39"/>
      <c r="C21" s="91"/>
      <c r="D21" s="34"/>
      <c r="E21" s="34"/>
    </row>
    <row r="22" spans="1:5" s="43" customFormat="1" x14ac:dyDescent="0.3">
      <c r="A22" s="42" t="s">
        <v>173</v>
      </c>
      <c r="B22" s="42"/>
      <c r="C22" s="92"/>
      <c r="D22" s="46"/>
      <c r="E22" s="46"/>
    </row>
    <row r="23" spans="1:5" s="43" customFormat="1" x14ac:dyDescent="0.3">
      <c r="A23" s="38" t="s">
        <v>118</v>
      </c>
      <c r="B23" s="38"/>
      <c r="C23" s="95">
        <f>SUM(C17:C22)</f>
        <v>0</v>
      </c>
      <c r="D23" s="46"/>
      <c r="E23" s="46"/>
    </row>
    <row r="24" spans="1:5" s="43" customFormat="1" x14ac:dyDescent="0.3">
      <c r="A24" s="38" t="s">
        <v>192</v>
      </c>
      <c r="B24" s="38"/>
      <c r="C24" s="95">
        <f>C16-C23</f>
        <v>0</v>
      </c>
      <c r="D24" s="46"/>
      <c r="E24" s="46"/>
    </row>
    <row r="25" spans="1:5" s="43" customFormat="1" x14ac:dyDescent="0.3">
      <c r="A25" s="39" t="s">
        <v>193</v>
      </c>
      <c r="B25" s="39"/>
      <c r="C25" s="91">
        <v>15000000</v>
      </c>
      <c r="D25" s="46"/>
      <c r="E25" s="46"/>
    </row>
    <row r="26" spans="1:5" ht="13.5" thickBot="1" x14ac:dyDescent="0.35">
      <c r="A26" s="73" t="s">
        <v>169</v>
      </c>
      <c r="B26" s="73"/>
      <c r="C26" s="96">
        <f>C24-C25</f>
        <v>-15000000</v>
      </c>
      <c r="D26" s="34"/>
      <c r="E26" s="34"/>
    </row>
    <row r="27" spans="1:5" s="37" customFormat="1" x14ac:dyDescent="0.3">
      <c r="A27" s="41"/>
      <c r="B27" s="41"/>
      <c r="C27" s="94"/>
      <c r="D27" s="47"/>
      <c r="E27" s="47"/>
    </row>
    <row r="28" spans="1:5" x14ac:dyDescent="0.3">
      <c r="A28" s="36" t="s">
        <v>119</v>
      </c>
      <c r="B28" s="36"/>
      <c r="C28" s="90"/>
      <c r="D28" s="34"/>
      <c r="E28" s="34"/>
    </row>
    <row r="29" spans="1:5" s="55" customFormat="1" x14ac:dyDescent="0.3">
      <c r="A29" s="42" t="s">
        <v>120</v>
      </c>
      <c r="B29" s="42"/>
      <c r="C29" s="92"/>
      <c r="D29" s="54"/>
      <c r="E29" s="54"/>
    </row>
    <row r="30" spans="1:5" x14ac:dyDescent="0.3">
      <c r="A30" s="39" t="s">
        <v>121</v>
      </c>
      <c r="B30" s="39"/>
      <c r="C30" s="91"/>
      <c r="D30" s="34"/>
      <c r="E30" s="34"/>
    </row>
    <row r="31" spans="1:5" x14ac:dyDescent="0.3">
      <c r="A31" s="41" t="s">
        <v>122</v>
      </c>
      <c r="B31" s="41"/>
      <c r="C31" s="94"/>
      <c r="D31" s="34"/>
      <c r="E31" s="34"/>
    </row>
    <row r="32" spans="1:5" x14ac:dyDescent="0.3">
      <c r="A32" s="39" t="s">
        <v>123</v>
      </c>
      <c r="B32" s="39"/>
      <c r="C32" s="91"/>
      <c r="D32" s="34"/>
      <c r="E32" s="34"/>
    </row>
    <row r="33" spans="1:5" x14ac:dyDescent="0.3">
      <c r="A33" s="39" t="s">
        <v>174</v>
      </c>
      <c r="B33" s="39"/>
      <c r="C33" s="91"/>
      <c r="D33" s="34"/>
      <c r="E33" s="34"/>
    </row>
    <row r="34" spans="1:5" s="43" customFormat="1" x14ac:dyDescent="0.3">
      <c r="A34" s="42" t="s">
        <v>124</v>
      </c>
      <c r="B34" s="42"/>
      <c r="C34" s="92"/>
      <c r="D34" s="46"/>
      <c r="E34" s="46"/>
    </row>
    <row r="35" spans="1:5" ht="13.5" thickBot="1" x14ac:dyDescent="0.35">
      <c r="A35" s="56" t="s">
        <v>125</v>
      </c>
      <c r="B35" s="56"/>
      <c r="C35" s="97"/>
      <c r="D35" s="34"/>
      <c r="E35" s="34"/>
    </row>
    <row r="36" spans="1:5" s="37" customFormat="1" ht="13.5" thickTop="1" x14ac:dyDescent="0.3">
      <c r="A36" s="41"/>
      <c r="B36" s="41"/>
      <c r="C36" s="94"/>
      <c r="D36" s="47"/>
      <c r="E36" s="47"/>
    </row>
    <row r="37" spans="1:5" s="58" customFormat="1" x14ac:dyDescent="0.3">
      <c r="A37" s="36" t="s">
        <v>126</v>
      </c>
      <c r="B37" s="36"/>
      <c r="C37" s="90">
        <f>IFERROR((C35/C24)*100,0)</f>
        <v>0</v>
      </c>
      <c r="D37" s="57"/>
      <c r="E37" s="57"/>
    </row>
    <row r="38" spans="1:5" s="37" customFormat="1" x14ac:dyDescent="0.3">
      <c r="A38" s="53"/>
      <c r="B38" s="53"/>
      <c r="C38" s="98"/>
      <c r="D38" s="47"/>
      <c r="E38" s="47"/>
    </row>
    <row r="39" spans="1:5" s="58" customFormat="1" x14ac:dyDescent="0.3">
      <c r="A39" s="36" t="s">
        <v>127</v>
      </c>
      <c r="B39" s="36"/>
      <c r="C39" s="90"/>
      <c r="D39" s="57"/>
      <c r="E39" s="57"/>
    </row>
    <row r="40" spans="1:5" s="37" customFormat="1" x14ac:dyDescent="0.3">
      <c r="A40" s="53"/>
      <c r="B40" s="53"/>
      <c r="C40" s="98"/>
      <c r="D40" s="47"/>
      <c r="E40" s="47"/>
    </row>
    <row r="41" spans="1:5" x14ac:dyDescent="0.3">
      <c r="A41" s="36" t="s">
        <v>224</v>
      </c>
      <c r="B41" s="36"/>
      <c r="C41" s="90"/>
    </row>
  </sheetData>
  <mergeCells count="1">
    <mergeCell ref="A1:C1"/>
  </mergeCells>
  <pageMargins left="0.7" right="0.7" top="0.75" bottom="0.75" header="0.3" footer="0.3"/>
  <pageSetup scale="9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A7516-2AAF-4BF2-9D89-D784AAB4A7C8}">
  <sheetPr>
    <pageSetUpPr fitToPage="1"/>
  </sheetPr>
  <dimension ref="A1:G40"/>
  <sheetViews>
    <sheetView zoomScaleNormal="100" workbookViewId="0">
      <pane ySplit="3" topLeftCell="A4" activePane="bottomLeft" state="frozen"/>
      <selection pane="bottomLeft" activeCell="C30" sqref="C30"/>
    </sheetView>
  </sheetViews>
  <sheetFormatPr defaultColWidth="8.81640625" defaultRowHeight="13" x14ac:dyDescent="0.3"/>
  <cols>
    <col min="1" max="1" width="94.453125" style="35" customWidth="1"/>
    <col min="2" max="2" width="9.08984375" style="35" customWidth="1"/>
    <col min="3" max="3" width="22" style="88" customWidth="1"/>
    <col min="4" max="6" width="8.81640625" style="35"/>
    <col min="7" max="7" width="13.6328125" style="69" bestFit="1" customWidth="1"/>
    <col min="8" max="16384" width="8.81640625" style="35"/>
  </cols>
  <sheetData>
    <row r="1" spans="1:7" s="33" customFormat="1" ht="23.25" customHeight="1" x14ac:dyDescent="0.4">
      <c r="A1" s="134" t="s">
        <v>168</v>
      </c>
      <c r="B1" s="134"/>
      <c r="C1" s="134"/>
      <c r="D1" s="32"/>
      <c r="E1" s="32"/>
      <c r="F1" s="32"/>
      <c r="G1" s="68"/>
    </row>
    <row r="2" spans="1:7" ht="15.65" customHeight="1" x14ac:dyDescent="0.3">
      <c r="A2" s="39"/>
      <c r="B2" s="39"/>
      <c r="C2" s="79"/>
      <c r="D2" s="34"/>
      <c r="E2" s="34"/>
      <c r="F2" s="34"/>
    </row>
    <row r="3" spans="1:7" s="37" customFormat="1" x14ac:dyDescent="0.3">
      <c r="A3" s="36"/>
      <c r="B3" s="36" t="s">
        <v>150</v>
      </c>
      <c r="C3" s="80" t="s">
        <v>228</v>
      </c>
      <c r="G3" s="70"/>
    </row>
    <row r="4" spans="1:7" s="33" customFormat="1" x14ac:dyDescent="0.3">
      <c r="A4" s="36" t="s">
        <v>135</v>
      </c>
      <c r="B4" s="36"/>
      <c r="C4" s="80"/>
      <c r="G4" s="68"/>
    </row>
    <row r="5" spans="1:7" x14ac:dyDescent="0.3">
      <c r="A5" s="74" t="s">
        <v>134</v>
      </c>
      <c r="B5" s="39"/>
      <c r="C5" s="79">
        <f>'Balance sheet'!C31</f>
        <v>0</v>
      </c>
    </row>
    <row r="6" spans="1:7" x14ac:dyDescent="0.3">
      <c r="A6" s="74" t="s">
        <v>179</v>
      </c>
      <c r="B6" s="39"/>
      <c r="C6" s="79"/>
    </row>
    <row r="7" spans="1:7" x14ac:dyDescent="0.3">
      <c r="A7" s="74" t="s">
        <v>180</v>
      </c>
      <c r="B7" s="39"/>
      <c r="C7" s="79"/>
    </row>
    <row r="8" spans="1:7" x14ac:dyDescent="0.3">
      <c r="A8" s="74" t="s">
        <v>30</v>
      </c>
      <c r="B8" s="39"/>
      <c r="C8" s="79"/>
    </row>
    <row r="9" spans="1:7" x14ac:dyDescent="0.3">
      <c r="A9" s="74" t="s">
        <v>186</v>
      </c>
      <c r="B9" s="39"/>
      <c r="C9" s="79"/>
    </row>
    <row r="10" spans="1:7" x14ac:dyDescent="0.3">
      <c r="A10" s="74" t="s">
        <v>29</v>
      </c>
      <c r="B10" s="39"/>
      <c r="C10" s="79"/>
    </row>
    <row r="11" spans="1:7" x14ac:dyDescent="0.3">
      <c r="A11" s="74" t="s">
        <v>181</v>
      </c>
      <c r="B11" s="39"/>
      <c r="C11" s="79"/>
    </row>
    <row r="12" spans="1:7" x14ac:dyDescent="0.3">
      <c r="A12" s="74" t="s">
        <v>182</v>
      </c>
      <c r="B12" s="39"/>
      <c r="C12" s="79"/>
    </row>
    <row r="13" spans="1:7" x14ac:dyDescent="0.3">
      <c r="A13" s="74" t="s">
        <v>183</v>
      </c>
      <c r="B13" s="39"/>
      <c r="C13" s="79"/>
    </row>
    <row r="14" spans="1:7" x14ac:dyDescent="0.3">
      <c r="A14" s="75" t="s">
        <v>184</v>
      </c>
      <c r="B14" s="38"/>
      <c r="C14" s="81">
        <f>SUM(C5:C13)</f>
        <v>0</v>
      </c>
    </row>
    <row r="15" spans="1:7" x14ac:dyDescent="0.3">
      <c r="A15" s="39" t="s">
        <v>136</v>
      </c>
      <c r="B15" s="39"/>
      <c r="C15" s="79">
        <v>375000</v>
      </c>
      <c r="E15" s="54"/>
    </row>
    <row r="16" spans="1:7" ht="13.5" thickBot="1" x14ac:dyDescent="0.35">
      <c r="A16" s="45" t="s">
        <v>137</v>
      </c>
      <c r="B16" s="45"/>
      <c r="C16" s="82">
        <f>C14-C15</f>
        <v>-375000</v>
      </c>
    </row>
    <row r="17" spans="1:7" x14ac:dyDescent="0.3">
      <c r="B17" s="41"/>
      <c r="C17" s="83"/>
    </row>
    <row r="18" spans="1:7" s="33" customFormat="1" x14ac:dyDescent="0.3">
      <c r="A18" s="36" t="s">
        <v>138</v>
      </c>
      <c r="B18" s="36"/>
      <c r="C18" s="80"/>
      <c r="G18" s="68"/>
    </row>
    <row r="19" spans="1:7" x14ac:dyDescent="0.3">
      <c r="A19" s="39" t="s">
        <v>155</v>
      </c>
      <c r="B19" s="39"/>
      <c r="C19" s="79">
        <f>'Balance sheet'!C26</f>
        <v>0</v>
      </c>
    </row>
    <row r="20" spans="1:7" x14ac:dyDescent="0.3">
      <c r="A20" s="42" t="s">
        <v>0</v>
      </c>
      <c r="B20" s="42"/>
      <c r="C20" s="84">
        <f>'Balance sheet'!C62</f>
        <v>0</v>
      </c>
    </row>
    <row r="21" spans="1:7" s="43" customFormat="1" x14ac:dyDescent="0.3">
      <c r="A21" s="39" t="s">
        <v>185</v>
      </c>
      <c r="B21" s="39"/>
      <c r="C21" s="79">
        <f>C19-C20</f>
        <v>0</v>
      </c>
      <c r="G21" s="71"/>
    </row>
    <row r="22" spans="1:7" ht="26" x14ac:dyDescent="0.3">
      <c r="A22" s="66" t="s">
        <v>230</v>
      </c>
      <c r="B22" s="66"/>
      <c r="C22" s="83">
        <v>0</v>
      </c>
    </row>
    <row r="23" spans="1:7" ht="13.5" thickBot="1" x14ac:dyDescent="0.35">
      <c r="A23" s="76" t="s">
        <v>156</v>
      </c>
      <c r="B23" s="76"/>
      <c r="C23" s="82">
        <f>C21-C22</f>
        <v>0</v>
      </c>
    </row>
    <row r="24" spans="1:7" x14ac:dyDescent="0.3">
      <c r="A24" s="41"/>
      <c r="B24" s="41"/>
      <c r="C24" s="83"/>
    </row>
    <row r="25" spans="1:7" s="33" customFormat="1" x14ac:dyDescent="0.3">
      <c r="A25" s="36" t="s">
        <v>139</v>
      </c>
      <c r="B25" s="36"/>
      <c r="C25" s="80"/>
      <c r="G25" s="68"/>
    </row>
    <row r="26" spans="1:7" x14ac:dyDescent="0.3">
      <c r="A26" s="39" t="s">
        <v>157</v>
      </c>
      <c r="B26" s="39"/>
      <c r="C26" s="79"/>
    </row>
    <row r="27" spans="1:7" x14ac:dyDescent="0.3">
      <c r="A27" s="39" t="s">
        <v>158</v>
      </c>
      <c r="B27" s="39"/>
      <c r="C27" s="79">
        <f>'Balance sheet'!C31</f>
        <v>0</v>
      </c>
    </row>
    <row r="28" spans="1:7" x14ac:dyDescent="0.3">
      <c r="A28" s="39" t="s">
        <v>159</v>
      </c>
      <c r="B28" s="39"/>
      <c r="C28" s="85">
        <f>IFERROR((C26/C27)*100,0)</f>
        <v>0</v>
      </c>
      <c r="G28" s="72"/>
    </row>
    <row r="29" spans="1:7" x14ac:dyDescent="0.3">
      <c r="A29" s="39" t="s">
        <v>175</v>
      </c>
      <c r="B29" s="39"/>
      <c r="C29" s="85">
        <v>20</v>
      </c>
      <c r="G29" s="72"/>
    </row>
    <row r="30" spans="1:7" ht="13.5" thickBot="1" x14ac:dyDescent="0.35">
      <c r="A30" s="45" t="s">
        <v>229</v>
      </c>
      <c r="B30" s="45"/>
      <c r="C30" s="86">
        <f>C29-C28</f>
        <v>20</v>
      </c>
      <c r="G30" s="72"/>
    </row>
    <row r="31" spans="1:7" x14ac:dyDescent="0.3">
      <c r="A31" s="41"/>
      <c r="B31" s="41"/>
      <c r="C31" s="87"/>
      <c r="G31" s="72"/>
    </row>
    <row r="32" spans="1:7" x14ac:dyDescent="0.3">
      <c r="A32" s="39"/>
      <c r="B32" s="39"/>
      <c r="C32" s="79"/>
    </row>
    <row r="33" spans="1:7" s="33" customFormat="1" x14ac:dyDescent="0.3">
      <c r="A33" s="36" t="s">
        <v>140</v>
      </c>
      <c r="B33" s="36"/>
      <c r="C33" s="80"/>
      <c r="G33" s="68"/>
    </row>
    <row r="34" spans="1:7" x14ac:dyDescent="0.3">
      <c r="A34" s="39" t="s">
        <v>160</v>
      </c>
      <c r="B34" s="39"/>
      <c r="C34" s="79">
        <f>C16</f>
        <v>-375000</v>
      </c>
    </row>
    <row r="35" spans="1:7" x14ac:dyDescent="0.3">
      <c r="A35" s="39" t="s">
        <v>141</v>
      </c>
      <c r="B35" s="39"/>
      <c r="C35" s="79"/>
      <c r="G35" s="72"/>
    </row>
    <row r="36" spans="1:7" ht="13.5" thickBot="1" x14ac:dyDescent="0.35">
      <c r="A36" s="45" t="s">
        <v>137</v>
      </c>
      <c r="B36" s="45"/>
      <c r="C36" s="82">
        <f>C34-C35</f>
        <v>-375000</v>
      </c>
    </row>
    <row r="37" spans="1:7" x14ac:dyDescent="0.3">
      <c r="A37" s="41"/>
      <c r="B37" s="41"/>
      <c r="C37" s="83"/>
    </row>
    <row r="38" spans="1:7" ht="26" x14ac:dyDescent="0.3">
      <c r="A38" s="44" t="s">
        <v>161</v>
      </c>
      <c r="B38" s="44"/>
      <c r="C38" s="79">
        <v>10</v>
      </c>
    </row>
    <row r="39" spans="1:7" x14ac:dyDescent="0.3">
      <c r="A39" s="39" t="s">
        <v>188</v>
      </c>
      <c r="B39" s="39"/>
      <c r="C39" s="79">
        <f>IFERROR((C35/C14)*100,0)</f>
        <v>0</v>
      </c>
    </row>
    <row r="40" spans="1:7" s="33" customFormat="1" ht="13.5" thickBot="1" x14ac:dyDescent="0.35">
      <c r="A40" s="45" t="s">
        <v>162</v>
      </c>
      <c r="B40" s="45"/>
      <c r="C40" s="82">
        <f>C38-C39</f>
        <v>10</v>
      </c>
      <c r="G40" s="68"/>
    </row>
  </sheetData>
  <mergeCells count="1">
    <mergeCell ref="A1:C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9D577-C54B-4E28-B8F7-F9E89349BA9C}">
  <sheetPr>
    <pageSetUpPr fitToPage="1"/>
  </sheetPr>
  <dimension ref="A1:E20"/>
  <sheetViews>
    <sheetView zoomScaleNormal="100" workbookViewId="0">
      <pane ySplit="3" topLeftCell="A4" activePane="bottomLeft" state="frozen"/>
      <selection pane="bottomLeft" activeCell="A6" sqref="A6"/>
    </sheetView>
  </sheetViews>
  <sheetFormatPr defaultColWidth="8.81640625" defaultRowHeight="13" x14ac:dyDescent="0.3"/>
  <cols>
    <col min="1" max="1" width="74.453125" style="35" customWidth="1"/>
    <col min="2" max="2" width="23" style="69" customWidth="1"/>
    <col min="3" max="16384" width="8.81640625" style="35"/>
  </cols>
  <sheetData>
    <row r="1" spans="1:5" s="33" customFormat="1" ht="21.75" customHeight="1" x14ac:dyDescent="0.4">
      <c r="A1" s="134" t="s">
        <v>226</v>
      </c>
      <c r="B1" s="134"/>
      <c r="C1" s="32"/>
      <c r="D1" s="32"/>
      <c r="E1" s="32"/>
    </row>
    <row r="2" spans="1:5" x14ac:dyDescent="0.3">
      <c r="A2" s="48"/>
      <c r="B2" s="99"/>
    </row>
    <row r="3" spans="1:5" s="37" customFormat="1" x14ac:dyDescent="0.3">
      <c r="A3" s="36"/>
      <c r="B3" s="90" t="s">
        <v>227</v>
      </c>
    </row>
    <row r="4" spans="1:5" s="33" customFormat="1" x14ac:dyDescent="0.3">
      <c r="A4" s="38" t="s">
        <v>142</v>
      </c>
      <c r="B4" s="100"/>
      <c r="C4" s="32"/>
    </row>
    <row r="5" spans="1:5" x14ac:dyDescent="0.3">
      <c r="A5" s="39" t="s">
        <v>143</v>
      </c>
      <c r="B5" s="91">
        <f>'Balance sheet'!C26</f>
        <v>0</v>
      </c>
      <c r="C5" s="34"/>
    </row>
    <row r="6" spans="1:5" x14ac:dyDescent="0.3">
      <c r="A6" s="42" t="s">
        <v>144</v>
      </c>
      <c r="B6" s="92">
        <f>'Balance sheet'!C62</f>
        <v>0</v>
      </c>
      <c r="C6" s="34"/>
    </row>
    <row r="7" spans="1:5" s="43" customFormat="1" x14ac:dyDescent="0.3">
      <c r="A7" s="39" t="s">
        <v>164</v>
      </c>
      <c r="B7" s="91">
        <f>B5-B6</f>
        <v>0</v>
      </c>
      <c r="C7" s="46"/>
    </row>
    <row r="8" spans="1:5" ht="26" x14ac:dyDescent="0.3">
      <c r="A8" s="66" t="s">
        <v>231</v>
      </c>
      <c r="B8" s="94"/>
      <c r="C8" s="34"/>
    </row>
    <row r="9" spans="1:5" s="33" customFormat="1" ht="13.5" thickBot="1" x14ac:dyDescent="0.35">
      <c r="A9" s="40" t="s">
        <v>163</v>
      </c>
      <c r="B9" s="101">
        <f>B7-B8</f>
        <v>0</v>
      </c>
      <c r="C9" s="32"/>
    </row>
    <row r="10" spans="1:5" s="33" customFormat="1" x14ac:dyDescent="0.3">
      <c r="A10" s="41"/>
      <c r="B10" s="94"/>
      <c r="C10" s="32"/>
    </row>
    <row r="11" spans="1:5" s="33" customFormat="1" x14ac:dyDescent="0.3">
      <c r="A11" s="38" t="s">
        <v>165</v>
      </c>
      <c r="B11" s="95"/>
      <c r="C11" s="32"/>
    </row>
    <row r="12" spans="1:5" x14ac:dyDescent="0.3">
      <c r="A12" s="39" t="s">
        <v>166</v>
      </c>
      <c r="B12" s="91">
        <f>'Balance sheet'!C31</f>
        <v>0</v>
      </c>
      <c r="C12" s="34"/>
    </row>
    <row r="13" spans="1:5" s="33" customFormat="1" x14ac:dyDescent="0.3">
      <c r="A13" s="39" t="s">
        <v>167</v>
      </c>
      <c r="B13" s="95"/>
      <c r="C13" s="32"/>
    </row>
    <row r="14" spans="1:5" x14ac:dyDescent="0.3">
      <c r="A14" s="39" t="s">
        <v>156</v>
      </c>
      <c r="B14" s="95">
        <f>B12-B13</f>
        <v>0</v>
      </c>
      <c r="C14" s="34"/>
    </row>
    <row r="15" spans="1:5" s="37" customFormat="1" x14ac:dyDescent="0.3">
      <c r="A15" s="39"/>
      <c r="B15" s="91"/>
      <c r="C15" s="47"/>
    </row>
    <row r="16" spans="1:5" x14ac:dyDescent="0.3">
      <c r="A16" s="75" t="s">
        <v>145</v>
      </c>
      <c r="B16" s="95"/>
      <c r="C16" s="34"/>
    </row>
    <row r="17" spans="1:3" x14ac:dyDescent="0.3">
      <c r="A17" s="39"/>
      <c r="B17" s="91"/>
      <c r="C17" s="34"/>
    </row>
    <row r="18" spans="1:3" x14ac:dyDescent="0.3">
      <c r="A18" s="36" t="s">
        <v>146</v>
      </c>
      <c r="B18" s="90"/>
    </row>
    <row r="19" spans="1:3" x14ac:dyDescent="0.3">
      <c r="A19" s="39" t="s">
        <v>147</v>
      </c>
      <c r="B19" s="91"/>
    </row>
    <row r="20" spans="1:3" x14ac:dyDescent="0.3">
      <c r="A20" s="39" t="s">
        <v>148</v>
      </c>
      <c r="B20" s="91"/>
    </row>
  </sheetData>
  <mergeCells count="1">
    <mergeCell ref="A1:B1"/>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6B7B3-223F-42E6-824E-630EB4132798}">
  <sheetPr>
    <pageSetUpPr fitToPage="1"/>
  </sheetPr>
  <dimension ref="A1:I67"/>
  <sheetViews>
    <sheetView zoomScale="90" zoomScaleNormal="90" workbookViewId="0">
      <pane xSplit="1" ySplit="3" topLeftCell="B4" activePane="bottomRight" state="frozen"/>
      <selection pane="topRight" activeCell="B1" sqref="B1"/>
      <selection pane="bottomLeft" activeCell="A4" sqref="A4"/>
      <selection pane="bottomRight" activeCell="G12" sqref="G12"/>
    </sheetView>
  </sheetViews>
  <sheetFormatPr defaultColWidth="8.81640625" defaultRowHeight="11.5" x14ac:dyDescent="0.25"/>
  <cols>
    <col min="1" max="1" width="33.1796875" style="2" bestFit="1" customWidth="1"/>
    <col min="2" max="2" width="8.1796875" style="2" customWidth="1"/>
    <col min="3" max="3" width="14.81640625" style="113" bestFit="1" customWidth="1"/>
    <col min="4" max="4" width="14.81640625" style="113" customWidth="1"/>
    <col min="5" max="5" width="32.08984375" style="113" customWidth="1"/>
    <col min="6" max="16384" width="8.81640625" style="2"/>
  </cols>
  <sheetData>
    <row r="1" spans="1:5" ht="18" x14ac:dyDescent="0.4">
      <c r="A1" s="135" t="s">
        <v>94</v>
      </c>
      <c r="B1" s="136"/>
      <c r="C1" s="136"/>
      <c r="D1" s="136"/>
      <c r="E1" s="137"/>
    </row>
    <row r="2" spans="1:5" x14ac:dyDescent="0.25">
      <c r="A2" s="19"/>
      <c r="B2" s="19"/>
      <c r="C2" s="102" t="s">
        <v>33</v>
      </c>
      <c r="D2" s="102" t="s">
        <v>33</v>
      </c>
      <c r="E2" s="102" t="s">
        <v>33</v>
      </c>
    </row>
    <row r="3" spans="1:5" x14ac:dyDescent="0.25">
      <c r="A3" s="15"/>
      <c r="B3" s="19" t="s">
        <v>150</v>
      </c>
      <c r="C3" s="109" t="s">
        <v>207</v>
      </c>
      <c r="D3" s="109" t="s">
        <v>225</v>
      </c>
      <c r="E3" s="103" t="s">
        <v>210</v>
      </c>
    </row>
    <row r="4" spans="1:5" x14ac:dyDescent="0.25">
      <c r="A4" s="18" t="s">
        <v>6</v>
      </c>
      <c r="B4" s="18"/>
      <c r="C4" s="104"/>
      <c r="D4" s="104"/>
      <c r="E4" s="104"/>
    </row>
    <row r="5" spans="1:5" x14ac:dyDescent="0.25">
      <c r="A5" s="18" t="s">
        <v>7</v>
      </c>
      <c r="B5" s="18"/>
      <c r="C5" s="104"/>
      <c r="D5" s="104"/>
      <c r="E5" s="104"/>
    </row>
    <row r="6" spans="1:5" x14ac:dyDescent="0.25">
      <c r="A6" s="14" t="s">
        <v>8</v>
      </c>
      <c r="B6" s="14"/>
      <c r="C6" s="104"/>
      <c r="D6" s="104"/>
      <c r="E6" s="104"/>
    </row>
    <row r="7" spans="1:5" x14ac:dyDescent="0.25">
      <c r="A7" s="14" t="s">
        <v>36</v>
      </c>
      <c r="B7" s="14"/>
      <c r="C7" s="104"/>
      <c r="D7" s="104"/>
      <c r="E7" s="104"/>
    </row>
    <row r="8" spans="1:5" x14ac:dyDescent="0.25">
      <c r="A8" s="14" t="s">
        <v>9</v>
      </c>
      <c r="B8" s="14"/>
      <c r="C8" s="104"/>
      <c r="D8" s="104"/>
      <c r="E8" s="104"/>
    </row>
    <row r="9" spans="1:5" x14ac:dyDescent="0.25">
      <c r="A9" s="14" t="s">
        <v>11</v>
      </c>
      <c r="B9" s="14"/>
      <c r="C9" s="104"/>
      <c r="D9" s="104"/>
      <c r="E9" s="104"/>
    </row>
    <row r="10" spans="1:5" x14ac:dyDescent="0.25">
      <c r="A10" s="14" t="s">
        <v>34</v>
      </c>
      <c r="B10" s="14"/>
      <c r="C10" s="104"/>
      <c r="D10" s="104"/>
      <c r="E10" s="104"/>
    </row>
    <row r="11" spans="1:5" x14ac:dyDescent="0.25">
      <c r="A11" s="14" t="s">
        <v>10</v>
      </c>
      <c r="B11" s="14"/>
      <c r="C11" s="104"/>
      <c r="D11" s="104"/>
      <c r="E11" s="104"/>
    </row>
    <row r="12" spans="1:5" x14ac:dyDescent="0.25">
      <c r="A12" s="14" t="s">
        <v>43</v>
      </c>
      <c r="B12" s="14"/>
      <c r="C12" s="104"/>
      <c r="D12" s="104"/>
      <c r="E12" s="104"/>
    </row>
    <row r="13" spans="1:5" x14ac:dyDescent="0.25">
      <c r="A13" s="20" t="s">
        <v>12</v>
      </c>
      <c r="B13" s="20"/>
      <c r="C13" s="105"/>
      <c r="D13" s="105"/>
      <c r="E13" s="105"/>
    </row>
    <row r="14" spans="1:5" s="24" customFormat="1" x14ac:dyDescent="0.25">
      <c r="A14" s="16" t="s">
        <v>13</v>
      </c>
      <c r="B14" s="16"/>
      <c r="C14" s="106">
        <f>SUM(C6:C13)</f>
        <v>0</v>
      </c>
      <c r="D14" s="106">
        <f>SUM(D6:D13)</f>
        <v>0</v>
      </c>
      <c r="E14" s="106">
        <f>SUM(E6:E13)</f>
        <v>0</v>
      </c>
    </row>
    <row r="15" spans="1:5" x14ac:dyDescent="0.25">
      <c r="A15" s="22"/>
      <c r="B15" s="22"/>
      <c r="C15" s="107"/>
      <c r="D15" s="107"/>
      <c r="E15" s="107"/>
    </row>
    <row r="16" spans="1:5" x14ac:dyDescent="0.25">
      <c r="A16" s="18" t="s">
        <v>14</v>
      </c>
      <c r="B16" s="18"/>
      <c r="C16" s="104"/>
      <c r="D16" s="104"/>
      <c r="E16" s="104"/>
    </row>
    <row r="17" spans="1:5" x14ac:dyDescent="0.25">
      <c r="A17" s="14" t="s">
        <v>38</v>
      </c>
      <c r="B17" s="14"/>
      <c r="C17" s="104"/>
      <c r="D17" s="104"/>
      <c r="E17" s="104"/>
    </row>
    <row r="18" spans="1:5" x14ac:dyDescent="0.25">
      <c r="A18" s="14" t="s">
        <v>35</v>
      </c>
      <c r="B18" s="14"/>
      <c r="C18" s="104"/>
      <c r="D18" s="104"/>
      <c r="E18" s="104"/>
    </row>
    <row r="19" spans="1:5" x14ac:dyDescent="0.25">
      <c r="A19" s="14" t="s">
        <v>44</v>
      </c>
      <c r="B19" s="14"/>
      <c r="C19" s="104"/>
      <c r="D19" s="104"/>
      <c r="E19" s="104"/>
    </row>
    <row r="20" spans="1:5" x14ac:dyDescent="0.25">
      <c r="A20" s="14" t="s">
        <v>39</v>
      </c>
      <c r="B20" s="14"/>
      <c r="C20" s="104"/>
      <c r="D20" s="104"/>
      <c r="E20" s="104"/>
    </row>
    <row r="21" spans="1:5" x14ac:dyDescent="0.25">
      <c r="A21" s="14" t="s">
        <v>42</v>
      </c>
      <c r="B21" s="14"/>
      <c r="C21" s="104"/>
      <c r="D21" s="104"/>
      <c r="E21" s="104"/>
    </row>
    <row r="22" spans="1:5" x14ac:dyDescent="0.25">
      <c r="A22" s="14" t="s">
        <v>40</v>
      </c>
      <c r="B22" s="14"/>
      <c r="C22" s="104"/>
      <c r="D22" s="104"/>
      <c r="E22" s="104"/>
    </row>
    <row r="23" spans="1:5" x14ac:dyDescent="0.25">
      <c r="A23" s="14" t="s">
        <v>202</v>
      </c>
      <c r="B23" s="20"/>
      <c r="C23" s="105"/>
      <c r="D23" s="105"/>
      <c r="E23" s="105"/>
    </row>
    <row r="24" spans="1:5" x14ac:dyDescent="0.25">
      <c r="A24" s="20" t="s">
        <v>201</v>
      </c>
      <c r="B24" s="20"/>
      <c r="C24" s="105"/>
      <c r="D24" s="105"/>
      <c r="E24" s="105"/>
    </row>
    <row r="25" spans="1:5" x14ac:dyDescent="0.25">
      <c r="A25" s="20" t="s">
        <v>15</v>
      </c>
      <c r="B25" s="20"/>
      <c r="C25" s="105"/>
      <c r="D25" s="105"/>
      <c r="E25" s="105"/>
    </row>
    <row r="26" spans="1:5" s="24" customFormat="1" x14ac:dyDescent="0.25">
      <c r="A26" s="16" t="s">
        <v>16</v>
      </c>
      <c r="B26" s="16"/>
      <c r="C26" s="106">
        <f>SUM(C17:C25)</f>
        <v>0</v>
      </c>
      <c r="D26" s="106">
        <f>SUM(D17:D25)</f>
        <v>0</v>
      </c>
      <c r="E26" s="106">
        <f>SUM(E17:E25)</f>
        <v>0</v>
      </c>
    </row>
    <row r="27" spans="1:5" s="24" customFormat="1" ht="12" thickBot="1" x14ac:dyDescent="0.3">
      <c r="A27" s="31" t="s">
        <v>17</v>
      </c>
      <c r="B27" s="31"/>
      <c r="C27" s="108">
        <f>C14+C26</f>
        <v>0</v>
      </c>
      <c r="D27" s="108">
        <f>D14+D26</f>
        <v>0</v>
      </c>
      <c r="E27" s="108">
        <f>E14+E26</f>
        <v>0</v>
      </c>
    </row>
    <row r="28" spans="1:5" ht="12" thickTop="1" x14ac:dyDescent="0.25">
      <c r="A28" s="25"/>
      <c r="B28" s="25"/>
      <c r="C28" s="107"/>
      <c r="D28" s="107"/>
      <c r="E28" s="107"/>
    </row>
    <row r="29" spans="1:5" x14ac:dyDescent="0.25">
      <c r="A29" s="18" t="s">
        <v>18</v>
      </c>
      <c r="B29" s="18"/>
      <c r="C29" s="104"/>
      <c r="D29" s="104"/>
      <c r="E29" s="104"/>
    </row>
    <row r="30" spans="1:5" s="1" customFormat="1" x14ac:dyDescent="0.25">
      <c r="A30" s="18" t="s">
        <v>1</v>
      </c>
      <c r="B30" s="18"/>
      <c r="C30" s="109"/>
      <c r="D30" s="109"/>
      <c r="E30" s="109"/>
    </row>
    <row r="31" spans="1:5" x14ac:dyDescent="0.25">
      <c r="A31" s="14" t="s">
        <v>134</v>
      </c>
      <c r="B31" s="18"/>
      <c r="C31" s="104"/>
      <c r="D31" s="104"/>
      <c r="E31" s="104"/>
    </row>
    <row r="32" spans="1:5" x14ac:dyDescent="0.25">
      <c r="A32" s="14" t="s">
        <v>179</v>
      </c>
      <c r="B32" s="18"/>
      <c r="C32" s="104"/>
      <c r="D32" s="104"/>
      <c r="E32" s="104"/>
    </row>
    <row r="33" spans="1:9" x14ac:dyDescent="0.25">
      <c r="A33" s="15" t="s">
        <v>180</v>
      </c>
      <c r="B33" s="18"/>
      <c r="C33" s="104"/>
      <c r="D33" s="104"/>
      <c r="E33" s="104"/>
    </row>
    <row r="34" spans="1:9" x14ac:dyDescent="0.25">
      <c r="A34" s="15" t="s">
        <v>30</v>
      </c>
      <c r="B34" s="18"/>
      <c r="C34" s="104"/>
      <c r="D34" s="104"/>
      <c r="E34" s="104"/>
    </row>
    <row r="35" spans="1:9" x14ac:dyDescent="0.25">
      <c r="A35" s="15" t="s">
        <v>186</v>
      </c>
      <c r="B35" s="18"/>
      <c r="C35" s="104"/>
      <c r="D35" s="104"/>
      <c r="E35" s="104"/>
    </row>
    <row r="36" spans="1:9" x14ac:dyDescent="0.25">
      <c r="A36" s="15" t="s">
        <v>29</v>
      </c>
      <c r="B36" s="18"/>
      <c r="C36" s="104"/>
      <c r="D36" s="104"/>
      <c r="E36" s="104"/>
    </row>
    <row r="37" spans="1:9" x14ac:dyDescent="0.25">
      <c r="A37" s="15" t="s">
        <v>181</v>
      </c>
      <c r="B37" s="18"/>
      <c r="C37" s="104"/>
      <c r="D37" s="104"/>
      <c r="E37" s="104"/>
    </row>
    <row r="38" spans="1:9" x14ac:dyDescent="0.25">
      <c r="A38" s="15" t="s">
        <v>182</v>
      </c>
      <c r="B38" s="18"/>
      <c r="C38" s="104"/>
      <c r="D38" s="104"/>
      <c r="E38" s="104"/>
    </row>
    <row r="39" spans="1:9" x14ac:dyDescent="0.25">
      <c r="A39" s="21" t="s">
        <v>183</v>
      </c>
      <c r="B39" s="26"/>
      <c r="C39" s="105"/>
      <c r="D39" s="105"/>
      <c r="E39" s="104"/>
    </row>
    <row r="40" spans="1:9" s="24" customFormat="1" x14ac:dyDescent="0.25">
      <c r="A40" s="30" t="s">
        <v>31</v>
      </c>
      <c r="B40" s="29"/>
      <c r="C40" s="110">
        <f>SUM(C31:C39)</f>
        <v>0</v>
      </c>
      <c r="D40" s="110">
        <f>SUM(D31:D39)</f>
        <v>0</v>
      </c>
      <c r="E40" s="110">
        <f>SUM(E31:E39)</f>
        <v>0</v>
      </c>
    </row>
    <row r="41" spans="1:9" x14ac:dyDescent="0.25">
      <c r="A41" s="22"/>
      <c r="B41" s="22"/>
      <c r="C41" s="107"/>
      <c r="D41" s="107"/>
      <c r="E41" s="107"/>
    </row>
    <row r="42" spans="1:9" x14ac:dyDescent="0.25">
      <c r="A42" s="18" t="s">
        <v>19</v>
      </c>
      <c r="B42" s="18"/>
      <c r="C42" s="104"/>
      <c r="D42" s="104"/>
      <c r="E42" s="104"/>
    </row>
    <row r="43" spans="1:9" x14ac:dyDescent="0.25">
      <c r="A43" s="14" t="s">
        <v>20</v>
      </c>
      <c r="B43" s="14"/>
      <c r="C43" s="104"/>
      <c r="D43" s="104"/>
      <c r="E43" s="104"/>
    </row>
    <row r="44" spans="1:9" x14ac:dyDescent="0.25">
      <c r="A44" s="14" t="s">
        <v>21</v>
      </c>
      <c r="B44" s="14"/>
      <c r="C44" s="104"/>
      <c r="D44" s="104"/>
      <c r="E44" s="104"/>
    </row>
    <row r="45" spans="1:9" x14ac:dyDescent="0.25">
      <c r="A45" s="14" t="s">
        <v>22</v>
      </c>
      <c r="B45" s="14"/>
      <c r="C45" s="104"/>
      <c r="D45" s="104"/>
      <c r="E45" s="104"/>
    </row>
    <row r="46" spans="1:9" x14ac:dyDescent="0.25">
      <c r="A46" s="14" t="s">
        <v>24</v>
      </c>
      <c r="B46" s="14"/>
      <c r="C46" s="104"/>
      <c r="D46" s="104"/>
      <c r="E46" s="104"/>
    </row>
    <row r="47" spans="1:9" x14ac:dyDescent="0.25">
      <c r="A47" s="20" t="s">
        <v>23</v>
      </c>
      <c r="B47" s="20"/>
      <c r="C47" s="105"/>
      <c r="D47" s="105"/>
      <c r="E47" s="105"/>
    </row>
    <row r="48" spans="1:9" x14ac:dyDescent="0.25">
      <c r="A48" s="20" t="s">
        <v>49</v>
      </c>
      <c r="B48" s="20"/>
      <c r="C48" s="105"/>
      <c r="D48" s="105"/>
      <c r="E48" s="105"/>
      <c r="I48" s="21"/>
    </row>
    <row r="49" spans="1:5" s="24" customFormat="1" x14ac:dyDescent="0.25">
      <c r="A49" s="17" t="s">
        <v>25</v>
      </c>
      <c r="B49" s="17"/>
      <c r="C49" s="106">
        <f>SUM(C43:C48)</f>
        <v>0</v>
      </c>
      <c r="D49" s="106">
        <f>SUM(D43:D48)</f>
        <v>0</v>
      </c>
      <c r="E49" s="106">
        <f>SUM(E43:E48)</f>
        <v>0</v>
      </c>
    </row>
    <row r="50" spans="1:5" x14ac:dyDescent="0.25">
      <c r="A50" s="27"/>
      <c r="B50" s="27"/>
      <c r="C50" s="107"/>
      <c r="D50" s="107"/>
      <c r="E50" s="107"/>
    </row>
    <row r="51" spans="1:5" x14ac:dyDescent="0.25">
      <c r="A51" s="18" t="s">
        <v>5</v>
      </c>
      <c r="B51" s="18"/>
      <c r="C51" s="104"/>
      <c r="D51" s="104"/>
      <c r="E51" s="104"/>
    </row>
    <row r="52" spans="1:5" x14ac:dyDescent="0.25">
      <c r="A52" s="14" t="s">
        <v>20</v>
      </c>
      <c r="B52" s="14"/>
      <c r="C52" s="104"/>
      <c r="D52" s="104"/>
      <c r="E52" s="104"/>
    </row>
    <row r="53" spans="1:5" x14ac:dyDescent="0.25">
      <c r="A53" s="14" t="s">
        <v>21</v>
      </c>
      <c r="B53" s="14"/>
      <c r="C53" s="104"/>
      <c r="D53" s="104"/>
      <c r="E53" s="104"/>
    </row>
    <row r="54" spans="1:5" x14ac:dyDescent="0.25">
      <c r="A54" s="14" t="s">
        <v>46</v>
      </c>
      <c r="B54" s="14"/>
      <c r="C54" s="104"/>
      <c r="D54" s="104"/>
      <c r="E54" s="104"/>
    </row>
    <row r="55" spans="1:5" x14ac:dyDescent="0.25">
      <c r="A55" s="14" t="s">
        <v>47</v>
      </c>
      <c r="B55" s="14"/>
      <c r="C55" s="104"/>
      <c r="D55" s="104"/>
      <c r="E55" s="104"/>
    </row>
    <row r="56" spans="1:5" x14ac:dyDescent="0.25">
      <c r="A56" s="14" t="s">
        <v>50</v>
      </c>
      <c r="B56" s="14"/>
      <c r="C56" s="104"/>
      <c r="D56" s="104"/>
      <c r="E56" s="104"/>
    </row>
    <row r="57" spans="1:5" x14ac:dyDescent="0.25">
      <c r="A57" s="14" t="s">
        <v>45</v>
      </c>
      <c r="B57" s="14"/>
      <c r="C57" s="104"/>
      <c r="D57" s="104"/>
      <c r="E57" s="104"/>
    </row>
    <row r="58" spans="1:5" x14ac:dyDescent="0.25">
      <c r="A58" s="14" t="s">
        <v>22</v>
      </c>
      <c r="B58" s="14"/>
      <c r="C58" s="104"/>
      <c r="D58" s="104"/>
      <c r="E58" s="104"/>
    </row>
    <row r="59" spans="1:5" x14ac:dyDescent="0.25">
      <c r="A59" s="20" t="s">
        <v>196</v>
      </c>
      <c r="B59" s="14"/>
      <c r="C59" s="104"/>
      <c r="D59" s="104"/>
      <c r="E59" s="104"/>
    </row>
    <row r="60" spans="1:5" x14ac:dyDescent="0.25">
      <c r="A60" s="14" t="s">
        <v>23</v>
      </c>
      <c r="B60" s="14"/>
      <c r="C60" s="104"/>
      <c r="D60" s="104"/>
      <c r="E60" s="104"/>
    </row>
    <row r="61" spans="1:5" x14ac:dyDescent="0.25">
      <c r="A61" s="20" t="s">
        <v>26</v>
      </c>
      <c r="B61" s="20"/>
      <c r="C61" s="105"/>
      <c r="D61" s="105"/>
      <c r="E61" s="105"/>
    </row>
    <row r="62" spans="1:5" s="24" customFormat="1" x14ac:dyDescent="0.25">
      <c r="A62" s="16" t="s">
        <v>27</v>
      </c>
      <c r="B62" s="16"/>
      <c r="C62" s="106">
        <f>SUM(C52:C61)</f>
        <v>0</v>
      </c>
      <c r="D62" s="106">
        <f>SUM(D52:D61)</f>
        <v>0</v>
      </c>
      <c r="E62" s="106">
        <f>SUM(E52:E61)</f>
        <v>0</v>
      </c>
    </row>
    <row r="63" spans="1:5" s="24" customFormat="1" x14ac:dyDescent="0.25">
      <c r="A63" s="29" t="s">
        <v>28</v>
      </c>
      <c r="B63" s="29"/>
      <c r="C63" s="110">
        <f>C62+C49</f>
        <v>0</v>
      </c>
      <c r="D63" s="110">
        <f>D62+D49</f>
        <v>0</v>
      </c>
      <c r="E63" s="110">
        <f>E62+E49</f>
        <v>0</v>
      </c>
    </row>
    <row r="64" spans="1:5" x14ac:dyDescent="0.25">
      <c r="A64" s="28"/>
      <c r="B64" s="28"/>
      <c r="C64" s="111"/>
      <c r="D64" s="111"/>
      <c r="E64" s="111"/>
    </row>
    <row r="65" spans="1:5" s="24" customFormat="1" ht="12" thickBot="1" x14ac:dyDescent="0.3">
      <c r="A65" s="3" t="s">
        <v>32</v>
      </c>
      <c r="B65" s="3"/>
      <c r="C65" s="112">
        <f>C63+C40</f>
        <v>0</v>
      </c>
      <c r="D65" s="112">
        <f>D63+D40</f>
        <v>0</v>
      </c>
      <c r="E65" s="112">
        <f>E63+E40</f>
        <v>0</v>
      </c>
    </row>
    <row r="66" spans="1:5" ht="12" thickTop="1" x14ac:dyDescent="0.25">
      <c r="A66" s="23"/>
      <c r="B66" s="23"/>
      <c r="C66" s="107"/>
      <c r="D66" s="107"/>
      <c r="E66" s="107"/>
    </row>
    <row r="67" spans="1:5" x14ac:dyDescent="0.25">
      <c r="A67" s="15" t="s">
        <v>48</v>
      </c>
      <c r="B67" s="15"/>
      <c r="C67" s="104">
        <f>C27-C65</f>
        <v>0</v>
      </c>
      <c r="D67" s="104">
        <f>D27-D65</f>
        <v>0</v>
      </c>
      <c r="E67" s="104">
        <f>E27-E65</f>
        <v>0</v>
      </c>
    </row>
  </sheetData>
  <mergeCells count="1">
    <mergeCell ref="A1:E1"/>
  </mergeCells>
  <phoneticPr fontId="28" type="noConversion"/>
  <pageMargins left="0.7" right="0.7" top="0.75" bottom="0.75" header="0.3" footer="0.3"/>
  <pageSetup fitToHeight="0"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F444E-474A-4AC8-98FF-B03930FBE1B6}">
  <sheetPr>
    <pageSetUpPr fitToPage="1"/>
  </sheetPr>
  <dimension ref="A1:E24"/>
  <sheetViews>
    <sheetView zoomScale="90" zoomScaleNormal="90" workbookViewId="0">
      <pane xSplit="1" ySplit="3" topLeftCell="B4" activePane="bottomRight" state="frozen"/>
      <selection pane="topRight" activeCell="B1" sqref="B1"/>
      <selection pane="bottomLeft" activeCell="A4" sqref="A4"/>
      <selection pane="bottomRight" activeCell="G12" sqref="G12"/>
    </sheetView>
  </sheetViews>
  <sheetFormatPr defaultColWidth="8.81640625" defaultRowHeight="11.5" x14ac:dyDescent="0.25"/>
  <cols>
    <col min="1" max="1" width="33.54296875" style="2" bestFit="1" customWidth="1"/>
    <col min="2" max="2" width="8.81640625" style="2" customWidth="1"/>
    <col min="3" max="3" width="14.81640625" style="113" bestFit="1" customWidth="1"/>
    <col min="4" max="4" width="14.81640625" style="113" customWidth="1"/>
    <col min="5" max="5" width="30.81640625" style="113" customWidth="1"/>
    <col min="6" max="16384" width="8.81640625" style="2"/>
  </cols>
  <sheetData>
    <row r="1" spans="1:5" ht="18" x14ac:dyDescent="0.4">
      <c r="A1" s="138" t="s">
        <v>95</v>
      </c>
      <c r="B1" s="138"/>
      <c r="C1" s="138"/>
      <c r="D1" s="138"/>
      <c r="E1" s="138"/>
    </row>
    <row r="2" spans="1:5" x14ac:dyDescent="0.25">
      <c r="A2" s="19"/>
      <c r="B2" s="19"/>
      <c r="C2" s="102" t="s">
        <v>33</v>
      </c>
      <c r="D2" s="102" t="s">
        <v>33</v>
      </c>
      <c r="E2" s="102" t="s">
        <v>33</v>
      </c>
    </row>
    <row r="3" spans="1:5" ht="26.5" customHeight="1" x14ac:dyDescent="0.25">
      <c r="A3" s="15"/>
      <c r="B3" s="19" t="s">
        <v>41</v>
      </c>
      <c r="C3" s="114" t="s">
        <v>207</v>
      </c>
      <c r="D3" s="114" t="s">
        <v>208</v>
      </c>
      <c r="E3" s="114" t="s">
        <v>212</v>
      </c>
    </row>
    <row r="4" spans="1:5" x14ac:dyDescent="0.25">
      <c r="A4" s="14" t="s">
        <v>51</v>
      </c>
      <c r="B4" s="18"/>
      <c r="C4" s="104"/>
      <c r="D4" s="104"/>
      <c r="E4" s="104"/>
    </row>
    <row r="5" spans="1:5" x14ac:dyDescent="0.25">
      <c r="A5" s="20" t="s">
        <v>197</v>
      </c>
      <c r="B5" s="20"/>
      <c r="C5" s="105"/>
      <c r="D5" s="105"/>
      <c r="E5" s="105"/>
    </row>
    <row r="6" spans="1:5" s="24" customFormat="1" x14ac:dyDescent="0.25">
      <c r="A6" s="16" t="s">
        <v>52</v>
      </c>
      <c r="B6" s="16"/>
      <c r="C6" s="106">
        <f>SUM(C4:C5)</f>
        <v>0</v>
      </c>
      <c r="D6" s="106">
        <f>SUM(D4:D5)</f>
        <v>0</v>
      </c>
      <c r="E6" s="106">
        <f>SUM(E4:E5)</f>
        <v>0</v>
      </c>
    </row>
    <row r="7" spans="1:5" x14ac:dyDescent="0.25">
      <c r="A7" s="59" t="s">
        <v>63</v>
      </c>
      <c r="B7" s="59"/>
      <c r="C7" s="111"/>
      <c r="D7" s="111"/>
      <c r="E7" s="111"/>
    </row>
    <row r="8" spans="1:5" s="24" customFormat="1" ht="12" thickBot="1" x14ac:dyDescent="0.3">
      <c r="A8" s="50" t="s">
        <v>53</v>
      </c>
      <c r="B8" s="50"/>
      <c r="C8" s="115">
        <f>C6-C7</f>
        <v>0</v>
      </c>
      <c r="D8" s="115">
        <f>D6-D7</f>
        <v>0</v>
      </c>
      <c r="E8" s="115">
        <f>E6-E7</f>
        <v>0</v>
      </c>
    </row>
    <row r="9" spans="1:5" x14ac:dyDescent="0.25">
      <c r="A9" s="22"/>
      <c r="B9" s="25"/>
      <c r="C9" s="107"/>
      <c r="D9" s="107"/>
      <c r="E9" s="107"/>
    </row>
    <row r="10" spans="1:5" x14ac:dyDescent="0.25">
      <c r="A10" s="18" t="s">
        <v>64</v>
      </c>
      <c r="B10" s="14"/>
      <c r="C10" s="104"/>
      <c r="D10" s="104"/>
      <c r="E10" s="104"/>
    </row>
    <row r="11" spans="1:5" x14ac:dyDescent="0.25">
      <c r="A11" s="14" t="s">
        <v>54</v>
      </c>
      <c r="B11" s="14"/>
      <c r="C11" s="104"/>
      <c r="D11" s="104"/>
      <c r="E11" s="104"/>
    </row>
    <row r="12" spans="1:5" x14ac:dyDescent="0.25">
      <c r="A12" s="14" t="s">
        <v>67</v>
      </c>
      <c r="B12" s="14"/>
      <c r="C12" s="104"/>
      <c r="D12" s="104"/>
      <c r="E12" s="104"/>
    </row>
    <row r="13" spans="1:5" x14ac:dyDescent="0.25">
      <c r="A13" s="14" t="s">
        <v>69</v>
      </c>
      <c r="B13" s="14"/>
      <c r="C13" s="104"/>
      <c r="D13" s="104"/>
      <c r="E13" s="104"/>
    </row>
    <row r="14" spans="1:5" x14ac:dyDescent="0.25">
      <c r="A14" s="14" t="s">
        <v>55</v>
      </c>
      <c r="B14" s="14"/>
      <c r="C14" s="104"/>
      <c r="D14" s="104"/>
      <c r="E14" s="104"/>
    </row>
    <row r="15" spans="1:5" x14ac:dyDescent="0.25">
      <c r="A15" s="14" t="s">
        <v>68</v>
      </c>
      <c r="B15" s="14"/>
      <c r="C15" s="104"/>
      <c r="D15" s="104"/>
      <c r="E15" s="104"/>
    </row>
    <row r="16" spans="1:5" s="1" customFormat="1" x14ac:dyDescent="0.25">
      <c r="A16" s="16" t="s">
        <v>71</v>
      </c>
      <c r="B16" s="16"/>
      <c r="C16" s="106">
        <f>SUM(C11:C15)</f>
        <v>0</v>
      </c>
      <c r="D16" s="106">
        <f>SUM(D11:D15)</f>
        <v>0</v>
      </c>
      <c r="E16" s="106">
        <f>SUM(E11:E15)</f>
        <v>0</v>
      </c>
    </row>
    <row r="17" spans="1:5" s="24" customFormat="1" ht="12" thickBot="1" x14ac:dyDescent="0.3">
      <c r="A17" s="62" t="s">
        <v>151</v>
      </c>
      <c r="B17" s="62"/>
      <c r="C17" s="116">
        <f>C8-C16</f>
        <v>0</v>
      </c>
      <c r="D17" s="116">
        <f>D8-D16</f>
        <v>0</v>
      </c>
      <c r="E17" s="116">
        <f>E8-E16</f>
        <v>0</v>
      </c>
    </row>
    <row r="18" spans="1:5" x14ac:dyDescent="0.25">
      <c r="A18" s="59" t="s">
        <v>70</v>
      </c>
      <c r="B18" s="60"/>
      <c r="C18" s="111"/>
      <c r="D18" s="111"/>
      <c r="E18" s="111"/>
    </row>
    <row r="19" spans="1:5" s="24" customFormat="1" x14ac:dyDescent="0.25">
      <c r="A19" s="29" t="s">
        <v>65</v>
      </c>
      <c r="B19" s="29"/>
      <c r="C19" s="110">
        <f>C17-C18</f>
        <v>0</v>
      </c>
      <c r="D19" s="110">
        <f>D17-D18</f>
        <v>0</v>
      </c>
      <c r="E19" s="110">
        <f>E17-E18</f>
        <v>0</v>
      </c>
    </row>
    <row r="20" spans="1:5" x14ac:dyDescent="0.25">
      <c r="A20" s="59" t="s">
        <v>56</v>
      </c>
      <c r="B20" s="59"/>
      <c r="C20" s="111"/>
      <c r="D20" s="111"/>
      <c r="E20" s="111"/>
    </row>
    <row r="21" spans="1:5" s="24" customFormat="1" x14ac:dyDescent="0.25">
      <c r="A21" s="29" t="s">
        <v>66</v>
      </c>
      <c r="B21" s="29"/>
      <c r="C21" s="110">
        <f>C19-C20</f>
        <v>0</v>
      </c>
      <c r="D21" s="110">
        <f>D19-D20</f>
        <v>0</v>
      </c>
      <c r="E21" s="110">
        <f>E19-E20</f>
        <v>0</v>
      </c>
    </row>
    <row r="22" spans="1:5" x14ac:dyDescent="0.25">
      <c r="A22" s="59" t="s">
        <v>57</v>
      </c>
      <c r="B22" s="59"/>
      <c r="C22" s="111"/>
      <c r="D22" s="111"/>
      <c r="E22" s="111"/>
    </row>
    <row r="23" spans="1:5" s="24" customFormat="1" ht="12" thickBot="1" x14ac:dyDescent="0.3">
      <c r="A23" s="61" t="s">
        <v>37</v>
      </c>
      <c r="B23" s="61"/>
      <c r="C23" s="117">
        <f>C21+C22</f>
        <v>0</v>
      </c>
      <c r="D23" s="117">
        <f>D21+D22</f>
        <v>0</v>
      </c>
      <c r="E23" s="117">
        <f>E21+E22</f>
        <v>0</v>
      </c>
    </row>
    <row r="24" spans="1:5" ht="12" thickTop="1" x14ac:dyDescent="0.25"/>
  </sheetData>
  <mergeCells count="1">
    <mergeCell ref="A1:E1"/>
  </mergeCells>
  <pageMargins left="0.7" right="0.7" top="0.75" bottom="0.75" header="0.3" footer="0.3"/>
  <pageSetup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F8EF0-AB50-4FCC-8775-6E4D5BA8E851}">
  <sheetPr>
    <pageSetUpPr fitToPage="1"/>
  </sheetPr>
  <dimension ref="A1:E39"/>
  <sheetViews>
    <sheetView tabSelected="1" zoomScale="90" zoomScaleNormal="90" workbookViewId="0">
      <selection activeCell="E9" sqref="E9"/>
    </sheetView>
  </sheetViews>
  <sheetFormatPr defaultColWidth="8.81640625" defaultRowHeight="11.5" x14ac:dyDescent="0.25"/>
  <cols>
    <col min="1" max="1" width="39.453125" style="2" bestFit="1" customWidth="1"/>
    <col min="2" max="2" width="8.1796875" style="2" customWidth="1"/>
    <col min="3" max="3" width="14.81640625" style="113" bestFit="1" customWidth="1"/>
    <col min="4" max="4" width="14.81640625" style="113" customWidth="1"/>
    <col min="5" max="5" width="34.6328125" style="113" customWidth="1"/>
    <col min="6" max="16384" width="8.81640625" style="2"/>
  </cols>
  <sheetData>
    <row r="1" spans="1:5" s="49" customFormat="1" ht="18" x14ac:dyDescent="0.4">
      <c r="A1" s="138" t="s">
        <v>93</v>
      </c>
      <c r="B1" s="138"/>
      <c r="C1" s="138"/>
      <c r="D1" s="138"/>
      <c r="E1" s="138"/>
    </row>
    <row r="2" spans="1:5" x14ac:dyDescent="0.25">
      <c r="A2" s="19"/>
      <c r="B2" s="19"/>
      <c r="C2" s="102" t="s">
        <v>33</v>
      </c>
      <c r="D2" s="102" t="s">
        <v>33</v>
      </c>
      <c r="E2" s="102" t="s">
        <v>33</v>
      </c>
    </row>
    <row r="3" spans="1:5" ht="26.5" customHeight="1" x14ac:dyDescent="0.25">
      <c r="A3" s="15"/>
      <c r="B3" s="19" t="s">
        <v>41</v>
      </c>
      <c r="C3" s="109" t="s">
        <v>207</v>
      </c>
      <c r="D3" s="114" t="s">
        <v>209</v>
      </c>
      <c r="E3" s="114" t="s">
        <v>212</v>
      </c>
    </row>
    <row r="4" spans="1:5" x14ac:dyDescent="0.25">
      <c r="A4" s="19" t="s">
        <v>74</v>
      </c>
      <c r="B4" s="15"/>
      <c r="C4" s="104"/>
      <c r="D4" s="104"/>
      <c r="E4" s="104"/>
    </row>
    <row r="5" spans="1:5" x14ac:dyDescent="0.25">
      <c r="A5" s="15" t="s">
        <v>58</v>
      </c>
      <c r="B5" s="15"/>
      <c r="C5" s="104"/>
      <c r="D5" s="104"/>
      <c r="E5" s="104"/>
    </row>
    <row r="6" spans="1:5" x14ac:dyDescent="0.25">
      <c r="A6" s="15" t="s">
        <v>81</v>
      </c>
      <c r="B6" s="15"/>
      <c r="C6" s="104"/>
      <c r="D6" s="104"/>
      <c r="E6" s="104"/>
    </row>
    <row r="7" spans="1:5" x14ac:dyDescent="0.25">
      <c r="A7" s="15" t="s">
        <v>59</v>
      </c>
      <c r="B7" s="15"/>
      <c r="C7" s="104"/>
      <c r="D7" s="104"/>
      <c r="E7" s="104"/>
    </row>
    <row r="8" spans="1:5" x14ac:dyDescent="0.25">
      <c r="A8" s="15" t="s">
        <v>69</v>
      </c>
      <c r="B8" s="15"/>
      <c r="C8" s="104"/>
      <c r="D8" s="104"/>
      <c r="E8" s="104"/>
    </row>
    <row r="9" spans="1:5" x14ac:dyDescent="0.25">
      <c r="A9" s="15" t="s">
        <v>72</v>
      </c>
      <c r="B9" s="15"/>
      <c r="C9" s="104"/>
      <c r="D9" s="104"/>
      <c r="E9" s="104"/>
    </row>
    <row r="10" spans="1:5" x14ac:dyDescent="0.25">
      <c r="A10" s="15" t="s">
        <v>82</v>
      </c>
      <c r="B10" s="15"/>
      <c r="C10" s="104"/>
      <c r="D10" s="104"/>
      <c r="E10" s="104"/>
    </row>
    <row r="11" spans="1:5" x14ac:dyDescent="0.25">
      <c r="A11" s="15" t="s">
        <v>203</v>
      </c>
      <c r="B11" s="15"/>
      <c r="C11" s="104"/>
      <c r="D11" s="104"/>
      <c r="E11" s="104"/>
    </row>
    <row r="12" spans="1:5" x14ac:dyDescent="0.25">
      <c r="A12" s="15" t="s">
        <v>204</v>
      </c>
      <c r="B12" s="15"/>
      <c r="C12" s="104"/>
      <c r="D12" s="104"/>
      <c r="E12" s="104"/>
    </row>
    <row r="13" spans="1:5" s="1" customFormat="1" x14ac:dyDescent="0.25">
      <c r="A13" s="19" t="s">
        <v>73</v>
      </c>
      <c r="B13" s="19"/>
      <c r="C13" s="109">
        <f>SUM(C5:C12)</f>
        <v>0</v>
      </c>
      <c r="D13" s="109">
        <f t="shared" ref="D13:E13" si="0">SUM(D5:D12)</f>
        <v>0</v>
      </c>
      <c r="E13" s="109">
        <f t="shared" si="0"/>
        <v>0</v>
      </c>
    </row>
    <row r="14" spans="1:5" x14ac:dyDescent="0.25">
      <c r="A14" s="15"/>
      <c r="B14" s="15"/>
      <c r="C14" s="104"/>
      <c r="D14" s="104"/>
      <c r="E14" s="104"/>
    </row>
    <row r="15" spans="1:5" s="1" customFormat="1" x14ac:dyDescent="0.25">
      <c r="A15" s="19" t="s">
        <v>83</v>
      </c>
      <c r="B15" s="19"/>
      <c r="C15" s="109"/>
      <c r="D15" s="109"/>
      <c r="E15" s="109"/>
    </row>
    <row r="16" spans="1:5" x14ac:dyDescent="0.25">
      <c r="A16" s="15" t="s">
        <v>77</v>
      </c>
      <c r="B16" s="15"/>
      <c r="C16" s="104"/>
      <c r="D16" s="104"/>
      <c r="E16" s="104"/>
    </row>
    <row r="17" spans="1:5" x14ac:dyDescent="0.25">
      <c r="A17" s="15" t="s">
        <v>78</v>
      </c>
      <c r="B17" s="15"/>
      <c r="C17" s="104"/>
      <c r="D17" s="104"/>
      <c r="E17" s="104"/>
    </row>
    <row r="18" spans="1:5" x14ac:dyDescent="0.25">
      <c r="A18" s="15" t="s">
        <v>79</v>
      </c>
      <c r="B18" s="15"/>
      <c r="C18" s="104"/>
      <c r="D18" s="104"/>
      <c r="E18" s="104"/>
    </row>
    <row r="19" spans="1:5" x14ac:dyDescent="0.25">
      <c r="A19" s="21" t="s">
        <v>84</v>
      </c>
      <c r="B19" s="21"/>
      <c r="C19" s="105"/>
      <c r="D19" s="105"/>
      <c r="E19" s="105"/>
    </row>
    <row r="20" spans="1:5" s="24" customFormat="1" ht="12" thickBot="1" x14ac:dyDescent="0.3">
      <c r="A20" s="51" t="s">
        <v>80</v>
      </c>
      <c r="B20" s="51"/>
      <c r="C20" s="115">
        <f>SUM(C13+C16+C17+C18+C19)</f>
        <v>0</v>
      </c>
      <c r="D20" s="115">
        <f t="shared" ref="D20:E20" si="1">SUM(D13+D16+D17+D18+D19)</f>
        <v>0</v>
      </c>
      <c r="E20" s="115">
        <f t="shared" si="1"/>
        <v>0</v>
      </c>
    </row>
    <row r="21" spans="1:5" x14ac:dyDescent="0.25">
      <c r="A21" s="23"/>
      <c r="B21" s="23"/>
      <c r="C21" s="107"/>
      <c r="D21" s="107"/>
      <c r="E21" s="107"/>
    </row>
    <row r="22" spans="1:5" x14ac:dyDescent="0.25">
      <c r="A22" s="19" t="s">
        <v>75</v>
      </c>
      <c r="B22" s="15"/>
      <c r="C22" s="104"/>
      <c r="D22" s="104"/>
      <c r="E22" s="104"/>
    </row>
    <row r="23" spans="1:5" x14ac:dyDescent="0.25">
      <c r="A23" s="15" t="s">
        <v>60</v>
      </c>
      <c r="B23" s="15"/>
      <c r="C23" s="104"/>
      <c r="D23" s="104"/>
      <c r="E23" s="104"/>
    </row>
    <row r="24" spans="1:5" x14ac:dyDescent="0.25">
      <c r="A24" s="15" t="s">
        <v>85</v>
      </c>
      <c r="B24" s="15"/>
      <c r="C24" s="104"/>
      <c r="D24" s="104"/>
      <c r="E24" s="104"/>
    </row>
    <row r="25" spans="1:5" x14ac:dyDescent="0.25">
      <c r="A25" s="15" t="s">
        <v>4</v>
      </c>
      <c r="B25" s="15"/>
      <c r="C25" s="104"/>
      <c r="D25" s="104"/>
      <c r="E25" s="104"/>
    </row>
    <row r="26" spans="1:5" x14ac:dyDescent="0.25">
      <c r="A26" s="21" t="s">
        <v>198</v>
      </c>
      <c r="B26" s="21"/>
      <c r="C26" s="105"/>
      <c r="D26" s="105"/>
      <c r="E26" s="105"/>
    </row>
    <row r="27" spans="1:5" s="24" customFormat="1" ht="12" thickBot="1" x14ac:dyDescent="0.3">
      <c r="A27" s="51" t="s">
        <v>86</v>
      </c>
      <c r="B27" s="51"/>
      <c r="C27" s="115">
        <f>SUM(C23:C26)</f>
        <v>0</v>
      </c>
      <c r="D27" s="115">
        <f t="shared" ref="D27:E27" si="2">SUM(D23:D26)</f>
        <v>0</v>
      </c>
      <c r="E27" s="115">
        <f t="shared" si="2"/>
        <v>0</v>
      </c>
    </row>
    <row r="28" spans="1:5" x14ac:dyDescent="0.25">
      <c r="A28" s="23"/>
      <c r="B28" s="23"/>
      <c r="C28" s="107"/>
      <c r="D28" s="107"/>
      <c r="E28" s="107"/>
    </row>
    <row r="29" spans="1:5" x14ac:dyDescent="0.25">
      <c r="A29" s="19" t="s">
        <v>76</v>
      </c>
      <c r="B29" s="15"/>
      <c r="C29" s="104"/>
      <c r="D29" s="104"/>
      <c r="E29" s="104"/>
    </row>
    <row r="30" spans="1:5" x14ac:dyDescent="0.25">
      <c r="A30" s="15" t="s">
        <v>106</v>
      </c>
      <c r="B30" s="15"/>
      <c r="C30" s="104"/>
      <c r="D30" s="104"/>
      <c r="E30" s="104"/>
    </row>
    <row r="31" spans="1:5" x14ac:dyDescent="0.25">
      <c r="A31" s="15" t="s">
        <v>107</v>
      </c>
      <c r="B31" s="15"/>
      <c r="C31" s="104"/>
      <c r="D31" s="104"/>
      <c r="E31" s="104"/>
    </row>
    <row r="32" spans="1:5" x14ac:dyDescent="0.25">
      <c r="A32" s="15" t="s">
        <v>61</v>
      </c>
      <c r="B32" s="15"/>
      <c r="C32" s="104"/>
      <c r="D32" s="104"/>
      <c r="E32" s="104"/>
    </row>
    <row r="33" spans="1:5" x14ac:dyDescent="0.25">
      <c r="A33" s="21" t="s">
        <v>199</v>
      </c>
      <c r="B33" s="21"/>
      <c r="C33" s="105"/>
      <c r="D33" s="105"/>
      <c r="E33" s="105"/>
    </row>
    <row r="34" spans="1:5" s="24" customFormat="1" ht="12" thickBot="1" x14ac:dyDescent="0.3">
      <c r="A34" s="51" t="s">
        <v>87</v>
      </c>
      <c r="B34" s="51"/>
      <c r="C34" s="115">
        <f>SUM(C30:C33)</f>
        <v>0</v>
      </c>
      <c r="D34" s="115">
        <f t="shared" ref="D34:E34" si="3">SUM(D30:D33)</f>
        <v>0</v>
      </c>
      <c r="E34" s="115">
        <f t="shared" si="3"/>
        <v>0</v>
      </c>
    </row>
    <row r="35" spans="1:5" x14ac:dyDescent="0.25">
      <c r="A35" s="23"/>
      <c r="B35" s="23"/>
      <c r="C35" s="107"/>
      <c r="D35" s="107"/>
      <c r="E35" s="107"/>
    </row>
    <row r="36" spans="1:5" x14ac:dyDescent="0.25">
      <c r="A36" s="15" t="s">
        <v>62</v>
      </c>
      <c r="B36" s="15"/>
      <c r="C36" s="104"/>
      <c r="D36" s="104"/>
      <c r="E36" s="104"/>
    </row>
    <row r="37" spans="1:5" x14ac:dyDescent="0.25">
      <c r="A37" s="15" t="s">
        <v>88</v>
      </c>
      <c r="B37" s="15"/>
      <c r="C37" s="104">
        <f>C34+C27+C20</f>
        <v>0</v>
      </c>
      <c r="D37" s="104">
        <f t="shared" ref="D37:E37" si="4">D34+D27+D20</f>
        <v>0</v>
      </c>
      <c r="E37" s="104">
        <f t="shared" si="4"/>
        <v>0</v>
      </c>
    </row>
    <row r="38" spans="1:5" s="24" customFormat="1" ht="12" thickBot="1" x14ac:dyDescent="0.3">
      <c r="A38" s="63" t="s">
        <v>92</v>
      </c>
      <c r="B38" s="63"/>
      <c r="C38" s="118">
        <f>SUM(C36:C37)</f>
        <v>0</v>
      </c>
      <c r="D38" s="118">
        <f t="shared" ref="D38:E38" si="5">SUM(D36:D37)</f>
        <v>0</v>
      </c>
      <c r="E38" s="118">
        <f t="shared" si="5"/>
        <v>0</v>
      </c>
    </row>
    <row r="39" spans="1:5" ht="12" thickTop="1" x14ac:dyDescent="0.25"/>
  </sheetData>
  <mergeCells count="1">
    <mergeCell ref="A1:E1"/>
  </mergeCells>
  <pageMargins left="0.7" right="0.7" top="0.75" bottom="0.75" header="0.3" footer="0.3"/>
  <pageSetup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86B9A-D4C6-442A-87DB-1B39F53A2A80}">
  <dimension ref="A1:N11"/>
  <sheetViews>
    <sheetView zoomScale="90" zoomScaleNormal="90" workbookViewId="0">
      <selection activeCell="B10" sqref="B10:M10"/>
    </sheetView>
  </sheetViews>
  <sheetFormatPr defaultRowHeight="14.5" x14ac:dyDescent="0.35"/>
  <cols>
    <col min="1" max="1" width="6.54296875" customWidth="1"/>
  </cols>
  <sheetData>
    <row r="1" spans="1:14" ht="18" x14ac:dyDescent="0.4">
      <c r="A1" s="140" t="s">
        <v>152</v>
      </c>
      <c r="B1" s="141"/>
      <c r="C1" s="141"/>
      <c r="D1" s="141"/>
      <c r="E1" s="141"/>
      <c r="F1" s="141"/>
      <c r="G1" s="141"/>
      <c r="H1" s="141"/>
      <c r="I1" s="141"/>
      <c r="J1" s="141"/>
      <c r="K1" s="141"/>
      <c r="L1" s="141"/>
      <c r="M1" s="141"/>
      <c r="N1" s="141"/>
    </row>
    <row r="2" spans="1:14" ht="14.5" customHeight="1" x14ac:dyDescent="0.35">
      <c r="A2" s="139" t="s">
        <v>149</v>
      </c>
      <c r="B2" s="139"/>
      <c r="C2" s="139"/>
      <c r="D2" s="139"/>
      <c r="E2" s="64"/>
      <c r="F2" s="64"/>
      <c r="G2" s="64"/>
      <c r="H2" s="64"/>
      <c r="I2" s="64"/>
      <c r="J2" s="64"/>
      <c r="K2" s="64"/>
    </row>
    <row r="4" spans="1:14" x14ac:dyDescent="0.35">
      <c r="A4" s="142" t="s">
        <v>153</v>
      </c>
      <c r="B4" s="142"/>
      <c r="C4" s="142"/>
      <c r="D4" s="142"/>
      <c r="E4" s="142"/>
      <c r="F4" s="142"/>
      <c r="G4" s="142"/>
      <c r="H4" s="142"/>
      <c r="I4" s="142"/>
      <c r="J4" s="142"/>
    </row>
    <row r="5" spans="1:14" x14ac:dyDescent="0.35">
      <c r="A5" s="67">
        <v>1</v>
      </c>
      <c r="B5" s="144" t="s">
        <v>154</v>
      </c>
      <c r="C5" s="144"/>
      <c r="D5" s="144"/>
      <c r="E5" s="144"/>
      <c r="F5" s="144"/>
      <c r="G5" s="144"/>
      <c r="H5" s="144"/>
      <c r="I5" s="144"/>
      <c r="J5" s="144"/>
      <c r="K5" s="144"/>
      <c r="L5" s="144"/>
      <c r="M5" s="144"/>
    </row>
    <row r="6" spans="1:14" x14ac:dyDescent="0.35">
      <c r="A6" s="67">
        <v>2</v>
      </c>
      <c r="B6" s="145" t="s">
        <v>205</v>
      </c>
      <c r="C6" s="145"/>
      <c r="D6" s="145"/>
      <c r="E6" s="145"/>
      <c r="F6" s="145"/>
      <c r="G6" s="145"/>
      <c r="H6" s="145"/>
      <c r="I6" s="145"/>
      <c r="J6" s="145"/>
      <c r="K6" s="145"/>
      <c r="L6" s="145"/>
      <c r="M6" s="145"/>
    </row>
    <row r="7" spans="1:14" x14ac:dyDescent="0.35">
      <c r="A7" s="67">
        <v>3</v>
      </c>
      <c r="B7" s="144" t="s">
        <v>206</v>
      </c>
      <c r="C7" s="144"/>
      <c r="D7" s="144"/>
      <c r="E7" s="144"/>
      <c r="F7" s="144"/>
      <c r="G7" s="144"/>
      <c r="H7" s="144"/>
      <c r="I7" s="144"/>
      <c r="J7" s="144"/>
      <c r="K7" s="144"/>
      <c r="L7" s="144"/>
      <c r="M7" s="144"/>
    </row>
    <row r="8" spans="1:14" x14ac:dyDescent="0.35">
      <c r="A8" s="67">
        <v>4</v>
      </c>
      <c r="B8" s="144" t="s">
        <v>213</v>
      </c>
      <c r="C8" s="144"/>
      <c r="D8" s="144"/>
      <c r="E8" s="144"/>
      <c r="F8" s="144"/>
      <c r="G8" s="144"/>
      <c r="H8" s="144"/>
      <c r="I8" s="144"/>
      <c r="J8" s="144"/>
      <c r="K8" s="144"/>
      <c r="L8" s="144"/>
      <c r="M8" s="144"/>
    </row>
    <row r="9" spans="1:14" x14ac:dyDescent="0.35">
      <c r="A9" s="67">
        <v>5</v>
      </c>
      <c r="B9" s="144" t="s">
        <v>200</v>
      </c>
      <c r="C9" s="144"/>
      <c r="D9" s="144"/>
      <c r="E9" s="144"/>
      <c r="F9" s="144"/>
      <c r="G9" s="144"/>
      <c r="H9" s="144"/>
      <c r="I9" s="144"/>
      <c r="J9" s="144"/>
      <c r="K9" s="144"/>
      <c r="L9" s="144"/>
      <c r="M9" s="144"/>
    </row>
    <row r="10" spans="1:14" x14ac:dyDescent="0.35">
      <c r="A10" s="67">
        <v>6</v>
      </c>
      <c r="B10" s="143" t="s">
        <v>38</v>
      </c>
      <c r="C10" s="143"/>
      <c r="D10" s="143"/>
      <c r="E10" s="143"/>
      <c r="F10" s="143"/>
      <c r="G10" s="143"/>
      <c r="H10" s="143"/>
      <c r="I10" s="143"/>
      <c r="J10" s="143"/>
      <c r="K10" s="143"/>
      <c r="L10" s="143"/>
      <c r="M10" s="143"/>
    </row>
    <row r="11" spans="1:14" x14ac:dyDescent="0.35">
      <c r="A11" s="67">
        <v>7</v>
      </c>
      <c r="B11" s="143" t="s">
        <v>214</v>
      </c>
      <c r="C11" s="143"/>
      <c r="D11" s="143"/>
      <c r="E11" s="143"/>
      <c r="F11" s="143"/>
      <c r="G11" s="143"/>
      <c r="H11" s="143"/>
      <c r="I11" s="143"/>
      <c r="J11" s="143"/>
      <c r="K11" s="143"/>
      <c r="L11" s="143"/>
      <c r="M11" s="143"/>
    </row>
  </sheetData>
  <mergeCells count="10">
    <mergeCell ref="A2:D2"/>
    <mergeCell ref="A1:N1"/>
    <mergeCell ref="A4:J4"/>
    <mergeCell ref="B10:M10"/>
    <mergeCell ref="B11:M11"/>
    <mergeCell ref="B5:M5"/>
    <mergeCell ref="B6:M6"/>
    <mergeCell ref="B7:M7"/>
    <mergeCell ref="B8:M8"/>
    <mergeCell ref="B9:M9"/>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 page</vt:lpstr>
      <vt:lpstr>Glossary</vt:lpstr>
      <vt:lpstr>Broker net capital return</vt:lpstr>
      <vt:lpstr>Fund manager capital return</vt:lpstr>
      <vt:lpstr>Capital return all persons</vt:lpstr>
      <vt:lpstr>Balance sheet</vt:lpstr>
      <vt:lpstr>P&amp;L</vt:lpstr>
      <vt:lpstr>Cashflow</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Tracy Nanseera</dc:creator>
  <cp:lastModifiedBy>Tracy Nanseera</cp:lastModifiedBy>
  <cp:lastPrinted>2024-04-05T14:47:43Z</cp:lastPrinted>
  <dcterms:created xsi:type="dcterms:W3CDTF">2024-02-29T10:07:35Z</dcterms:created>
  <dcterms:modified xsi:type="dcterms:W3CDTF">2024-09-16T06:54:25Z</dcterms:modified>
</cp:coreProperties>
</file>