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L14" i="1"/>
  <c r="L12" i="1"/>
  <c r="B10" i="1" l="1"/>
  <c r="B9" i="1"/>
  <c r="B7" i="1"/>
  <c r="B6" i="1"/>
  <c r="B5" i="1"/>
  <c r="B4" i="1"/>
</calcChain>
</file>

<file path=xl/sharedStrings.xml><?xml version="1.0" encoding="utf-8"?>
<sst xmlns="http://schemas.openxmlformats.org/spreadsheetml/2006/main" count="43" uniqueCount="27">
  <si>
    <t>Date</t>
  </si>
  <si>
    <t>UGX</t>
  </si>
  <si>
    <t>USD</t>
  </si>
  <si>
    <t>XENO Investment Mgmt</t>
  </si>
  <si>
    <t>XUMMF</t>
  </si>
  <si>
    <t>XUBF</t>
  </si>
  <si>
    <t>XUDEF</t>
  </si>
  <si>
    <t>XUREF</t>
  </si>
  <si>
    <t>INCOME FUND</t>
  </si>
  <si>
    <t>DOLLAR FUND</t>
  </si>
  <si>
    <t>SanlamAllianz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</si>
  <si>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</si>
  <si>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</si>
  <si>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</si>
  <si>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</si>
  <si>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</si>
  <si>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</si>
  <si>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</si>
  <si>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</si>
  <si>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</si>
  <si>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</si>
  <si>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SATURDAY</t>
  </si>
  <si>
    <t>SBG Securities</t>
  </si>
  <si>
    <t>SBGS Umbrella Fund</t>
  </si>
  <si>
    <t>SBGS UF Money Market Fund</t>
  </si>
  <si>
    <t>SBGS UF Balanced Fund</t>
  </si>
  <si>
    <t>SBGS UF Bond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</si>
</sst>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Maiandra GD"/>
      <family val="2"/>
    </font>
    <font>
      <sz val="10"/>
      <color theme="1"/>
      <name val="Maiandra GD"/>
      <family val="2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0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14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10" fontId="3" fillId="2" borderId="2" xfId="2" applyNumberFormat="1" applyFont="1" applyFill="1" applyBorder="1" applyAlignment="1">
      <alignment vertical="center" wrapText="1"/>
    </xf>
    <xf numFmtId="9" fontId="3" fillId="2" borderId="2" xfId="0" applyNumberFormat="1" applyFont="1" applyFill="1" applyBorder="1" applyAlignment="1">
      <alignment vertical="center" wrapText="1"/>
    </xf>
    <xf numFmtId="41" fontId="3" fillId="2" borderId="2" xfId="1" applyNumberFormat="1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0" fontId="3" fillId="0" borderId="1" xfId="2" applyNumberFormat="1" applyFont="1" applyFill="1" applyBorder="1" applyAlignment="1">
      <alignment vertical="center" wrapText="1"/>
    </xf>
    <xf numFmtId="9" fontId="3" fillId="0" borderId="1" xfId="0" applyNumberFormat="1" applyFont="1" applyFill="1" applyBorder="1" applyAlignment="1">
      <alignment vertical="center" wrapText="1"/>
    </xf>
    <xf numFmtId="41" fontId="3" fillId="0" borderId="1" xfId="1" applyNumberFormat="1" applyFont="1" applyFill="1" applyBorder="1" applyAlignment="1">
      <alignment vertical="center" wrapText="1"/>
    </xf>
    <xf numFmtId="14" fontId="3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10" fontId="3" fillId="3" borderId="1" xfId="2" applyNumberFormat="1" applyFont="1" applyFill="1" applyBorder="1" applyAlignment="1">
      <alignment vertical="center" wrapText="1"/>
    </xf>
    <xf numFmtId="9" fontId="3" fillId="3" borderId="1" xfId="0" applyNumberFormat="1" applyFont="1" applyFill="1" applyBorder="1" applyAlignment="1">
      <alignment vertical="center" wrapText="1"/>
    </xf>
    <xf numFmtId="41" fontId="3" fillId="3" borderId="1" xfId="1" applyNumberFormat="1" applyFont="1" applyFill="1" applyBorder="1" applyAlignment="1">
      <alignment vertical="center" wrapText="1"/>
    </xf>
    <xf numFmtId="10" fontId="3" fillId="0" borderId="1" xfId="0" applyNumberFormat="1" applyFont="1" applyFill="1" applyBorder="1" applyAlignment="1">
      <alignment vertical="center"/>
    </xf>
    <xf numFmtId="10" fontId="3" fillId="0" borderId="1" xfId="0" applyNumberFormat="1" applyFont="1" applyFill="1" applyBorder="1" applyAlignment="1">
      <alignment vertical="center" wrapText="1"/>
    </xf>
    <xf numFmtId="10" fontId="3" fillId="3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5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10" fontId="6" fillId="3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Organised\Surveillance\Surveillance\CIS%20Price%20Reports\2025\9%20September%202025%20CIS%20Prices\CIS%20Daily%20Prices%20Septemb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ed CIS Reporting"/>
      <sheetName val="Table Template"/>
      <sheetName val="Dropdowns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7" workbookViewId="0">
      <selection activeCell="K25" sqref="K25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7" max="7" width="10" customWidth="1"/>
    <col min="11" max="11" width="22.28515625" customWidth="1"/>
  </cols>
  <sheetData>
    <row r="1" spans="1:12" ht="23.25" x14ac:dyDescent="0.35">
      <c r="A1" s="22">
        <v>45948</v>
      </c>
    </row>
    <row r="2" spans="1:12" ht="45" x14ac:dyDescent="0.25">
      <c r="A2" s="23" t="s">
        <v>21</v>
      </c>
      <c r="B2" s="24" t="s">
        <v>0</v>
      </c>
      <c r="C2" s="24" t="s">
        <v>11</v>
      </c>
      <c r="D2" s="25" t="s">
        <v>12</v>
      </c>
      <c r="E2" s="25" t="s">
        <v>13</v>
      </c>
      <c r="F2" s="25" t="s">
        <v>14</v>
      </c>
      <c r="G2" s="25" t="s">
        <v>15</v>
      </c>
      <c r="H2" s="25" t="s">
        <v>16</v>
      </c>
      <c r="I2" s="26" t="s">
        <v>17</v>
      </c>
      <c r="J2" s="25" t="s">
        <v>18</v>
      </c>
      <c r="K2" s="25" t="s">
        <v>19</v>
      </c>
      <c r="L2" s="25" t="s">
        <v>20</v>
      </c>
    </row>
    <row r="3" spans="1:12" x14ac:dyDescent="0.25">
      <c r="B3" s="1">
        <v>45948</v>
      </c>
      <c r="C3" s="2" t="s">
        <v>0</v>
      </c>
      <c r="D3" s="3"/>
      <c r="E3" s="4"/>
      <c r="F3" s="5"/>
      <c r="G3" s="5"/>
      <c r="H3" s="4"/>
      <c r="I3" s="6"/>
      <c r="J3" s="6"/>
      <c r="K3" s="7"/>
      <c r="L3" s="4"/>
    </row>
    <row r="4" spans="1:12" ht="38.25" x14ac:dyDescent="0.25">
      <c r="B4" s="8">
        <f>$B3</f>
        <v>45948</v>
      </c>
      <c r="C4" s="9" t="s">
        <v>3</v>
      </c>
      <c r="D4" s="9" t="s">
        <v>4</v>
      </c>
      <c r="E4" s="9" t="s">
        <v>1</v>
      </c>
      <c r="F4" s="10">
        <v>3.8999999999999999E-4</v>
      </c>
      <c r="G4" s="10">
        <v>0.14099999999999999</v>
      </c>
      <c r="H4" s="9">
        <v>196.72</v>
      </c>
      <c r="I4" s="11">
        <v>1.4999999999999999E-2</v>
      </c>
      <c r="J4" s="11">
        <v>0</v>
      </c>
      <c r="K4" s="12">
        <v>16099552043</v>
      </c>
      <c r="L4" s="9">
        <v>196.72</v>
      </c>
    </row>
    <row r="5" spans="1:12" ht="38.25" x14ac:dyDescent="0.25">
      <c r="B5" s="8">
        <f>$B3</f>
        <v>45948</v>
      </c>
      <c r="C5" s="9" t="s">
        <v>3</v>
      </c>
      <c r="D5" s="9" t="s">
        <v>5</v>
      </c>
      <c r="E5" s="9" t="s">
        <v>1</v>
      </c>
      <c r="F5" s="10">
        <v>4.4999999999999999E-4</v>
      </c>
      <c r="G5" s="10">
        <v>0.16500000000000001</v>
      </c>
      <c r="H5" s="9">
        <v>263.62</v>
      </c>
      <c r="I5" s="11">
        <v>0.02</v>
      </c>
      <c r="J5" s="11">
        <v>0</v>
      </c>
      <c r="K5" s="12">
        <v>74814743082</v>
      </c>
      <c r="L5" s="9">
        <v>263.62</v>
      </c>
    </row>
    <row r="6" spans="1:12" ht="38.25" x14ac:dyDescent="0.25">
      <c r="B6" s="8">
        <f>$B3</f>
        <v>45948</v>
      </c>
      <c r="C6" s="9" t="s">
        <v>3</v>
      </c>
      <c r="D6" s="9" t="s">
        <v>6</v>
      </c>
      <c r="E6" s="9" t="s">
        <v>1</v>
      </c>
      <c r="F6" s="10"/>
      <c r="G6" s="10"/>
      <c r="H6" s="9">
        <v>237.9</v>
      </c>
      <c r="I6" s="11">
        <v>0.02</v>
      </c>
      <c r="J6" s="11">
        <v>0</v>
      </c>
      <c r="K6" s="12">
        <v>1405285106</v>
      </c>
      <c r="L6" s="9">
        <v>237.9</v>
      </c>
    </row>
    <row r="7" spans="1:12" ht="38.25" x14ac:dyDescent="0.25">
      <c r="B7" s="8">
        <f>$B3</f>
        <v>45948</v>
      </c>
      <c r="C7" s="9" t="s">
        <v>3</v>
      </c>
      <c r="D7" s="9" t="s">
        <v>7</v>
      </c>
      <c r="E7" s="9" t="s">
        <v>1</v>
      </c>
      <c r="F7" s="10"/>
      <c r="G7" s="10"/>
      <c r="H7" s="9">
        <v>144.63</v>
      </c>
      <c r="I7" s="11">
        <v>0.02</v>
      </c>
      <c r="J7" s="11">
        <v>0</v>
      </c>
      <c r="K7" s="12">
        <v>2666679985</v>
      </c>
      <c r="L7" s="9">
        <v>144.63</v>
      </c>
    </row>
    <row r="8" spans="1:12" x14ac:dyDescent="0.25">
      <c r="B8" s="13"/>
      <c r="C8" s="14"/>
      <c r="D8" s="14"/>
      <c r="E8" s="14"/>
      <c r="F8" s="15"/>
      <c r="G8" s="15"/>
      <c r="H8" s="14"/>
      <c r="I8" s="16"/>
      <c r="J8" s="16"/>
      <c r="K8" s="17"/>
      <c r="L8" s="14"/>
    </row>
    <row r="9" spans="1:12" x14ac:dyDescent="0.25">
      <c r="B9" s="8">
        <f>$B3</f>
        <v>45948</v>
      </c>
      <c r="C9" s="21" t="s">
        <v>10</v>
      </c>
      <c r="D9" s="18" t="s">
        <v>8</v>
      </c>
      <c r="E9" s="9" t="s">
        <v>1</v>
      </c>
      <c r="F9" s="10">
        <v>0.12670000000000001</v>
      </c>
      <c r="G9" s="10">
        <v>0.13370000000000001</v>
      </c>
      <c r="H9" s="9">
        <v>1</v>
      </c>
      <c r="I9" s="19">
        <v>1.4999999999999999E-2</v>
      </c>
      <c r="J9" s="11">
        <v>0</v>
      </c>
      <c r="K9" s="12">
        <v>446385085063</v>
      </c>
      <c r="L9" s="9">
        <v>1</v>
      </c>
    </row>
    <row r="10" spans="1:12" x14ac:dyDescent="0.25">
      <c r="B10" s="8">
        <f>$B3</f>
        <v>45948</v>
      </c>
      <c r="C10" s="21" t="s">
        <v>10</v>
      </c>
      <c r="D10" s="18" t="s">
        <v>9</v>
      </c>
      <c r="E10" s="9" t="s">
        <v>2</v>
      </c>
      <c r="F10" s="10">
        <v>6.1800000000000001E-2</v>
      </c>
      <c r="G10" s="10">
        <v>6.13E-2</v>
      </c>
      <c r="H10" s="9">
        <v>1</v>
      </c>
      <c r="I10" s="19">
        <v>1.4999999999999999E-2</v>
      </c>
      <c r="J10" s="11">
        <v>0</v>
      </c>
      <c r="K10" s="12">
        <v>4424643</v>
      </c>
      <c r="L10" s="9">
        <v>1</v>
      </c>
    </row>
    <row r="11" spans="1:12" x14ac:dyDescent="0.25">
      <c r="B11" s="13"/>
      <c r="C11" s="14"/>
      <c r="D11" s="20"/>
      <c r="E11" s="14"/>
      <c r="F11" s="15"/>
      <c r="G11" s="15"/>
      <c r="H11" s="14"/>
      <c r="I11" s="16"/>
      <c r="J11" s="16"/>
      <c r="K11" s="17"/>
      <c r="L11" s="14"/>
    </row>
    <row r="12" spans="1:12" x14ac:dyDescent="0.25">
      <c r="B12" s="8">
        <v>45948</v>
      </c>
      <c r="C12" s="9" t="s">
        <v>22</v>
      </c>
      <c r="D12" s="9" t="s">
        <v>23</v>
      </c>
      <c r="E12" s="9" t="s">
        <v>1</v>
      </c>
      <c r="F12" s="10">
        <v>2.9999999999999997E-4</v>
      </c>
      <c r="G12" s="10">
        <v>0.1198</v>
      </c>
      <c r="H12" s="9">
        <v>133.12</v>
      </c>
      <c r="I12" s="11">
        <v>0.02</v>
      </c>
      <c r="J12" s="11">
        <v>0</v>
      </c>
      <c r="K12" s="12">
        <v>427398560896.07001</v>
      </c>
      <c r="L12" s="9">
        <f>H12</f>
        <v>133.12</v>
      </c>
    </row>
    <row r="13" spans="1:12" ht="25.5" x14ac:dyDescent="0.25">
      <c r="B13" s="8">
        <v>45948</v>
      </c>
      <c r="C13" s="9" t="s">
        <v>22</v>
      </c>
      <c r="D13" s="9" t="s">
        <v>24</v>
      </c>
      <c r="E13" s="9" t="s">
        <v>1</v>
      </c>
      <c r="F13" s="10">
        <v>2.9999999999999997E-4</v>
      </c>
      <c r="G13" s="10">
        <v>0.1031</v>
      </c>
      <c r="H13" s="9">
        <v>100</v>
      </c>
      <c r="I13" s="11">
        <v>0.02</v>
      </c>
      <c r="J13" s="11">
        <v>0</v>
      </c>
      <c r="K13" s="12">
        <v>103182199675.37</v>
      </c>
      <c r="L13" s="9">
        <v>100</v>
      </c>
    </row>
    <row r="14" spans="1:12" ht="25.5" x14ac:dyDescent="0.25">
      <c r="B14" s="8">
        <v>45948</v>
      </c>
      <c r="C14" s="9" t="s">
        <v>22</v>
      </c>
      <c r="D14" s="27" t="s">
        <v>25</v>
      </c>
      <c r="E14" s="9" t="s">
        <v>1</v>
      </c>
      <c r="F14" s="10">
        <v>2.9999999999999997E-4</v>
      </c>
      <c r="G14" s="10">
        <v>0.1205</v>
      </c>
      <c r="H14" s="9">
        <v>145.41999999999999</v>
      </c>
      <c r="I14" s="11">
        <v>0.02</v>
      </c>
      <c r="J14" s="11">
        <v>0</v>
      </c>
      <c r="K14" s="12">
        <v>1297982060.0799999</v>
      </c>
      <c r="L14" s="9">
        <f>H14</f>
        <v>145.41999999999999</v>
      </c>
    </row>
    <row r="15" spans="1:12" x14ac:dyDescent="0.25">
      <c r="B15" s="8">
        <v>45948</v>
      </c>
      <c r="C15" s="9" t="s">
        <v>22</v>
      </c>
      <c r="D15" s="28" t="s">
        <v>26</v>
      </c>
      <c r="E15" s="9" t="s">
        <v>1</v>
      </c>
      <c r="F15" s="10">
        <v>2.9999999999999997E-4</v>
      </c>
      <c r="G15" s="10">
        <v>0.12540000000000001</v>
      </c>
      <c r="H15" s="9">
        <v>146.91999999999999</v>
      </c>
      <c r="I15" s="11">
        <v>0.02</v>
      </c>
      <c r="J15" s="11">
        <v>0</v>
      </c>
      <c r="K15" s="12">
        <v>322918379160.62</v>
      </c>
      <c r="L15" s="9">
        <f>H15</f>
        <v>146.91999999999999</v>
      </c>
    </row>
    <row r="16" spans="1:12" x14ac:dyDescent="0.25">
      <c r="B16" s="13"/>
      <c r="C16" s="14"/>
      <c r="D16" s="14"/>
      <c r="E16" s="14"/>
      <c r="F16" s="15"/>
      <c r="G16" s="15"/>
      <c r="H16" s="14"/>
      <c r="I16" s="16"/>
      <c r="J16" s="16"/>
      <c r="K16" s="17"/>
      <c r="L16" s="14"/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'M:\Organised\Surveillance\Surveillance\CIS Price Reports\2025\9 September 2025 CIS Prices\[CIS Daily Prices September 2025.xlsx]Dropdowns'!#REF!</xm:f>
          </x14:formula1>
          <xm:sqref>C1 C3:C8 C11:C1048576</xm:sqref>
        </x14:dataValidation>
        <x14:dataValidation type="list" allowBlank="1" showInputMessage="1" showErrorMessage="1">
          <x14:formula1>
            <xm:f>'M:\Organised\Surveillance\Surveillance\CIS Price Reports\2025\9 September 2025 CIS Prices\[CIS Daily Prices September 2025.xlsx]Dropdowns'!#REF!</xm:f>
          </x14:formula1>
          <xm:sqref>C9:C10 D3:D16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2025-10-21T14:37:23Z</dcterms:modified>
</cp:coreProperties>
</file>