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8754C708-66E6-4533-A017-13C45877129F}" xr6:coauthVersionLast="47" xr6:coauthVersionMax="47" xr10:uidLastSave="{00000000-0000-0000-0000-000000000000}"/>
  <bookViews>
    <workbookView xWindow="3900" yWindow="3900" windowWidth="9780" windowHeight="21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" i="1" l="1"/>
  <c r="B3" i="1" l="1"/>
  <c r="L19" i="1"/>
  <c r="L20" i="1"/>
  <c r="L21" i="1"/>
  <c r="L18" i="1"/>
  <c r="L6" i="1"/>
  <c r="B29" i="1" l="1"/>
  <c r="B28" i="1"/>
  <c r="L26" i="1"/>
  <c r="B26" i="1"/>
  <c r="L25" i="1"/>
  <c r="B25" i="1"/>
  <c r="B24" i="1"/>
  <c r="L23" i="1"/>
  <c r="B23" i="1"/>
  <c r="B21" i="1"/>
  <c r="B20" i="1"/>
  <c r="B19" i="1"/>
  <c r="B18" i="1"/>
  <c r="L16" i="1"/>
  <c r="B16" i="1"/>
  <c r="L15" i="1"/>
  <c r="B15" i="1"/>
  <c r="B14" i="1"/>
  <c r="B12" i="1"/>
  <c r="B36" i="1" s="1"/>
  <c r="B11" i="1"/>
  <c r="B10" i="1"/>
  <c r="B34" i="1" s="1"/>
  <c r="B9" i="1"/>
  <c r="B6" i="1"/>
  <c r="B7" i="1"/>
  <c r="B32" i="1" s="1"/>
  <c r="B5" i="1"/>
  <c r="B4" i="1"/>
  <c r="B31" i="1" l="1"/>
</calcChain>
</file>

<file path=xl/sharedStrings.xml><?xml version="1.0" encoding="utf-8"?>
<sst xmlns="http://schemas.openxmlformats.org/spreadsheetml/2006/main" count="87" uniqueCount="44">
  <si>
    <t>Date</t>
  </si>
  <si>
    <t>OMIG</t>
  </si>
  <si>
    <t>UAPUTF</t>
  </si>
  <si>
    <t>UGX</t>
  </si>
  <si>
    <t>UAPMMF</t>
  </si>
  <si>
    <t>OMIG-U</t>
  </si>
  <si>
    <t>USD</t>
  </si>
  <si>
    <t>UAPBAL</t>
  </si>
  <si>
    <t>Britam</t>
  </si>
  <si>
    <t>Money Market Fund</t>
  </si>
  <si>
    <t>Umbrella Fund</t>
  </si>
  <si>
    <t>FIMM Yield</t>
  </si>
  <si>
    <t>FIMM USD Yield</t>
  </si>
  <si>
    <t>ICEA Lion Asset Mgmt</t>
  </si>
  <si>
    <t>Income Fund</t>
  </si>
  <si>
    <t>Balanced Fund</t>
  </si>
  <si>
    <t>XENO Investment Mgmt</t>
  </si>
  <si>
    <t>XUMMF</t>
  </si>
  <si>
    <t>XUBF</t>
  </si>
  <si>
    <t>XUDEF</t>
  </si>
  <si>
    <t>XUREF</t>
  </si>
  <si>
    <t>SBG Securities</t>
  </si>
  <si>
    <t>SBGS Umbrella Fund</t>
  </si>
  <si>
    <t>SBGS UF Money Market Fund</t>
  </si>
  <si>
    <t>SBGS UF Balanced Fund</t>
  </si>
  <si>
    <t>SBGS UF Bond Fund</t>
  </si>
  <si>
    <t>INCOME FUND</t>
  </si>
  <si>
    <t>DOLLAR FUND</t>
  </si>
  <si>
    <t>Cornerstone Asset Managers</t>
  </si>
  <si>
    <t>SanlamAllianz</t>
  </si>
  <si>
    <t>Fund Manager</t>
  </si>
  <si>
    <t>Fund Name</t>
  </si>
  <si>
    <t>Currency</t>
  </si>
  <si>
    <t>Daily Yield (%)</t>
  </si>
  <si>
    <t>Annual Yield (%)</t>
  </si>
  <si>
    <t>Unit Price</t>
  </si>
  <si>
    <t>Fund Fees (%)</t>
  </si>
  <si>
    <t>Exit Charge (%)</t>
  </si>
  <si>
    <t>Total NAV</t>
  </si>
  <si>
    <t>NAV per unit</t>
  </si>
  <si>
    <t>GenAfrica Asset Managers</t>
  </si>
  <si>
    <t>FIXED INCOME FUND</t>
  </si>
  <si>
    <t>Kura Asset Managers</t>
  </si>
  <si>
    <t>KURA INCOME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</si>
</sst>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0.0%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Maiandra GD"/>
      <family val="2"/>
    </font>
    <font>
      <sz val="10"/>
      <color theme="1"/>
      <name val="Maiandra GD"/>
      <family val="2"/>
    </font>
    <font>
      <b/>
      <sz val="18"/>
      <color rgb="FF800000"/>
      <name val="Maiandra GD"/>
      <family val="2"/>
    </font>
    <font>
      <b/>
      <sz val="11"/>
      <color theme="0"/>
      <name val="Maiandra GD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14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10" fontId="3" fillId="2" borderId="2" xfId="2" applyNumberFormat="1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41" fontId="3" fillId="2" borderId="2" xfId="1" applyNumberFormat="1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10" fontId="3" fillId="0" borderId="1" xfId="2" applyNumberFormat="1" applyFont="1" applyFill="1" applyBorder="1" applyAlignment="1">
      <alignment vertical="center" wrapText="1"/>
    </xf>
    <xf numFmtId="9" fontId="3" fillId="0" borderId="1" xfId="0" applyNumberFormat="1" applyFont="1" applyFill="1" applyBorder="1" applyAlignment="1">
      <alignment vertical="center" wrapText="1"/>
    </xf>
    <xf numFmtId="14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10" fontId="3" fillId="3" borderId="2" xfId="2" applyNumberFormat="1" applyFont="1" applyFill="1" applyBorder="1" applyAlignment="1">
      <alignment vertical="center" wrapText="1"/>
    </xf>
    <xf numFmtId="9" fontId="3" fillId="3" borderId="2" xfId="0" applyNumberFormat="1" applyFont="1" applyFill="1" applyBorder="1" applyAlignment="1">
      <alignment vertical="center" wrapText="1"/>
    </xf>
    <xf numFmtId="41" fontId="3" fillId="3" borderId="2" xfId="1" applyNumberFormat="1" applyFont="1" applyFill="1" applyBorder="1" applyAlignment="1">
      <alignment vertical="center" wrapText="1"/>
    </xf>
    <xf numFmtId="10" fontId="3" fillId="3" borderId="1" xfId="2" applyNumberFormat="1" applyFont="1" applyFill="1" applyBorder="1" applyAlignment="1">
      <alignment vertical="center" wrapText="1"/>
    </xf>
    <xf numFmtId="9" fontId="3" fillId="3" borderId="1" xfId="0" applyNumberFormat="1" applyFont="1" applyFill="1" applyBorder="1" applyAlignment="1">
      <alignment vertical="center" wrapText="1"/>
    </xf>
    <xf numFmtId="41" fontId="3" fillId="3" borderId="1" xfId="1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/>
    </xf>
    <xf numFmtId="10" fontId="3" fillId="0" borderId="1" xfId="0" applyNumberFormat="1" applyFont="1" applyFill="1" applyBorder="1" applyAlignment="1">
      <alignment vertical="center"/>
    </xf>
    <xf numFmtId="10" fontId="3" fillId="0" borderId="1" xfId="0" applyNumberFormat="1" applyFont="1" applyFill="1" applyBorder="1" applyAlignment="1">
      <alignment vertical="center" wrapText="1"/>
    </xf>
    <xf numFmtId="10" fontId="3" fillId="3" borderId="1" xfId="0" applyNumberFormat="1" applyFont="1" applyFill="1" applyBorder="1" applyAlignment="1">
      <alignment vertical="center" wrapText="1"/>
    </xf>
    <xf numFmtId="2" fontId="3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15" fontId="4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vertical="center" wrapText="1"/>
    </xf>
    <xf numFmtId="165" fontId="3" fillId="0" borderId="1" xfId="1" applyNumberFormat="1" applyFont="1" applyFill="1" applyBorder="1" applyAlignment="1">
      <alignment vertical="center" wrapText="1"/>
    </xf>
  </cellXfs>
  <cellStyles count="3">
    <cellStyle name="Comma [0]" xfId="1" builtinId="6"/>
    <cellStyle name="Normal" xfId="0" builtinId="0"/>
    <cellStyle name="Percent" xfId="2" builtinId="5"/>
  </cellStyles>
  <dxfs count="6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zoomScale="60" zoomScaleNormal="60" workbookViewId="0">
      <pane xSplit="2" ySplit="2" topLeftCell="F18" activePane="bottomRight" state="frozen"/>
      <selection pane="topRight" activeCell="C1" sqref="C1"/>
      <selection pane="bottomLeft" activeCell="A3" sqref="A3"/>
      <selection pane="bottomRight" activeCell="J33" sqref="J33"/>
    </sheetView>
  </sheetViews>
  <sheetFormatPr defaultRowHeight="14.5" x14ac:dyDescent="0.35"/>
  <cols>
    <col min="1" max="1" width="18.26953125" bestFit="1" customWidth="1"/>
    <col min="2" max="2" width="10.81640625" bestFit="1" customWidth="1"/>
    <col min="3" max="3" width="13.54296875" customWidth="1"/>
    <col min="4" max="4" width="20.26953125" bestFit="1" customWidth="1"/>
    <col min="5" max="5" width="10.26953125" customWidth="1"/>
    <col min="11" max="11" width="22.26953125" customWidth="1"/>
  </cols>
  <sheetData>
    <row r="1" spans="1:12" ht="22.5" x14ac:dyDescent="0.45">
      <c r="A1" s="28">
        <v>46303</v>
      </c>
    </row>
    <row r="2" spans="1:12" ht="42" x14ac:dyDescent="0.45">
      <c r="A2" s="28" t="str">
        <f>TEXT(WEEKDAY(A1),"aaaa")</f>
        <v>Thursday</v>
      </c>
      <c r="B2" s="29" t="s">
        <v>0</v>
      </c>
      <c r="C2" s="29" t="s">
        <v>30</v>
      </c>
      <c r="D2" s="30" t="s">
        <v>31</v>
      </c>
      <c r="E2" s="30" t="s">
        <v>32</v>
      </c>
      <c r="F2" s="30" t="s">
        <v>33</v>
      </c>
      <c r="G2" s="30" t="s">
        <v>34</v>
      </c>
      <c r="H2" s="30" t="s">
        <v>35</v>
      </c>
      <c r="I2" s="31" t="s">
        <v>36</v>
      </c>
      <c r="J2" s="30" t="s">
        <v>37</v>
      </c>
      <c r="K2" s="30" t="s">
        <v>38</v>
      </c>
      <c r="L2" s="30" t="s">
        <v>39</v>
      </c>
    </row>
    <row r="3" spans="1:12" x14ac:dyDescent="0.35">
      <c r="B3" s="1">
        <f>A1</f>
        <v>46303</v>
      </c>
      <c r="C3" s="2" t="s">
        <v>0</v>
      </c>
      <c r="D3" s="3"/>
      <c r="E3" s="4"/>
      <c r="F3" s="5"/>
      <c r="G3" s="5"/>
      <c r="H3" s="4"/>
      <c r="I3" s="6"/>
      <c r="J3" s="6"/>
      <c r="K3" s="7"/>
      <c r="L3" s="4"/>
    </row>
    <row r="4" spans="1:12" x14ac:dyDescent="0.35">
      <c r="B4" s="8">
        <f>$B3</f>
        <v>46303</v>
      </c>
      <c r="C4" s="9" t="s">
        <v>1</v>
      </c>
      <c r="D4" s="9" t="s">
        <v>2</v>
      </c>
      <c r="E4" s="9" t="s">
        <v>3</v>
      </c>
      <c r="F4" s="10">
        <v>0.1193</v>
      </c>
      <c r="G4" s="10">
        <v>0.12609999999999999</v>
      </c>
      <c r="H4" s="9">
        <v>1000</v>
      </c>
      <c r="I4" s="11">
        <v>0.02</v>
      </c>
      <c r="J4" s="11">
        <v>0</v>
      </c>
      <c r="K4" s="33">
        <v>4317117639721.6602</v>
      </c>
      <c r="L4" s="9">
        <v>1000</v>
      </c>
    </row>
    <row r="5" spans="1:12" x14ac:dyDescent="0.35">
      <c r="B5" s="8">
        <f>$B3</f>
        <v>46303</v>
      </c>
      <c r="C5" s="9" t="s">
        <v>1</v>
      </c>
      <c r="D5" s="9" t="s">
        <v>4</v>
      </c>
      <c r="E5" s="9" t="s">
        <v>3</v>
      </c>
      <c r="F5" s="10">
        <v>0.11559999999999999</v>
      </c>
      <c r="G5" s="10">
        <v>0.12189999999999999</v>
      </c>
      <c r="H5" s="9">
        <v>1000</v>
      </c>
      <c r="I5" s="11">
        <v>0.02</v>
      </c>
      <c r="J5" s="11">
        <v>0</v>
      </c>
      <c r="K5" s="33">
        <v>49299371892.260002</v>
      </c>
      <c r="L5" s="9">
        <v>1000</v>
      </c>
    </row>
    <row r="6" spans="1:12" x14ac:dyDescent="0.35">
      <c r="B6" s="8">
        <f>$B3</f>
        <v>46303</v>
      </c>
      <c r="C6" s="9" t="s">
        <v>1</v>
      </c>
      <c r="D6" s="9" t="s">
        <v>7</v>
      </c>
      <c r="E6" s="9" t="s">
        <v>3</v>
      </c>
      <c r="F6" s="10">
        <v>0.10092</v>
      </c>
      <c r="G6" s="10">
        <v>0.10092</v>
      </c>
      <c r="H6" s="9">
        <v>3849.7485000000001</v>
      </c>
      <c r="I6" s="11">
        <v>0.02</v>
      </c>
      <c r="J6" s="11">
        <v>0</v>
      </c>
      <c r="K6" s="33">
        <v>15596407541.639999</v>
      </c>
      <c r="L6" s="9">
        <f>H6</f>
        <v>3849.7485000000001</v>
      </c>
    </row>
    <row r="7" spans="1:12" x14ac:dyDescent="0.35">
      <c r="B7" s="8">
        <f>$B3</f>
        <v>46303</v>
      </c>
      <c r="C7" s="9" t="s">
        <v>1</v>
      </c>
      <c r="D7" s="9" t="s">
        <v>5</v>
      </c>
      <c r="E7" s="9" t="s">
        <v>6</v>
      </c>
      <c r="F7" s="10">
        <v>5.1700000000000003E-2</v>
      </c>
      <c r="G7" s="10">
        <v>5.2999999999999999E-2</v>
      </c>
      <c r="H7" s="9">
        <v>1000</v>
      </c>
      <c r="I7" s="11">
        <v>1.2999999999999999E-2</v>
      </c>
      <c r="J7" s="11">
        <v>0</v>
      </c>
      <c r="K7" s="33">
        <v>68140636.810000002</v>
      </c>
      <c r="L7" s="9">
        <v>1000</v>
      </c>
    </row>
    <row r="8" spans="1:12" x14ac:dyDescent="0.35">
      <c r="B8" s="12"/>
      <c r="C8" s="13"/>
      <c r="D8" s="13"/>
      <c r="E8" s="14"/>
      <c r="F8" s="15"/>
      <c r="G8" s="15"/>
      <c r="H8" s="14"/>
      <c r="I8" s="16"/>
      <c r="J8" s="16"/>
      <c r="K8" s="17"/>
      <c r="L8" s="14"/>
    </row>
    <row r="9" spans="1:12" x14ac:dyDescent="0.35">
      <c r="B9" s="8">
        <f>$B3</f>
        <v>46303</v>
      </c>
      <c r="C9" s="9" t="s">
        <v>8</v>
      </c>
      <c r="D9" s="9" t="s">
        <v>9</v>
      </c>
      <c r="E9" s="9" t="s">
        <v>3</v>
      </c>
      <c r="F9" s="10">
        <v>9.9699999999999997E-2</v>
      </c>
      <c r="G9" s="10">
        <v>0.10440000000000001</v>
      </c>
      <c r="H9" s="9">
        <v>100</v>
      </c>
      <c r="I9" s="11">
        <v>0.02</v>
      </c>
      <c r="J9" s="11">
        <v>0</v>
      </c>
      <c r="K9" s="33">
        <v>28177835025</v>
      </c>
      <c r="L9" s="9">
        <v>100</v>
      </c>
    </row>
    <row r="10" spans="1:12" x14ac:dyDescent="0.35">
      <c r="B10" s="8">
        <f>$B3</f>
        <v>46303</v>
      </c>
      <c r="C10" s="9" t="s">
        <v>8</v>
      </c>
      <c r="D10" s="9" t="s">
        <v>10</v>
      </c>
      <c r="E10" s="9" t="s">
        <v>3</v>
      </c>
      <c r="F10" s="10">
        <v>0.1197</v>
      </c>
      <c r="G10" s="10">
        <v>0.1265</v>
      </c>
      <c r="H10" s="9">
        <v>100</v>
      </c>
      <c r="I10" s="11">
        <v>0.02</v>
      </c>
      <c r="J10" s="11">
        <v>0</v>
      </c>
      <c r="K10" s="33">
        <v>136245282261</v>
      </c>
      <c r="L10" s="9">
        <v>100</v>
      </c>
    </row>
    <row r="11" spans="1:12" x14ac:dyDescent="0.35">
      <c r="B11" s="8">
        <f>$B3</f>
        <v>46303</v>
      </c>
      <c r="C11" s="9" t="s">
        <v>8</v>
      </c>
      <c r="D11" s="9" t="s">
        <v>11</v>
      </c>
      <c r="E11" s="9" t="s">
        <v>3</v>
      </c>
      <c r="F11" s="10">
        <v>0.1221</v>
      </c>
      <c r="G11" s="10">
        <v>0.12920000000000001</v>
      </c>
      <c r="H11" s="9">
        <v>100</v>
      </c>
      <c r="I11" s="11">
        <v>0.02</v>
      </c>
      <c r="J11" s="11">
        <v>0</v>
      </c>
      <c r="K11" s="33">
        <v>92637723664.110001</v>
      </c>
      <c r="L11" s="9">
        <v>100</v>
      </c>
    </row>
    <row r="12" spans="1:12" x14ac:dyDescent="0.35">
      <c r="B12" s="8">
        <f>$B3</f>
        <v>46303</v>
      </c>
      <c r="C12" s="9" t="s">
        <v>8</v>
      </c>
      <c r="D12" s="9" t="s">
        <v>12</v>
      </c>
      <c r="E12" s="9" t="s">
        <v>6</v>
      </c>
      <c r="F12" s="10">
        <v>5.0599999999999999E-2</v>
      </c>
      <c r="G12" s="10">
        <v>5.1799999999999999E-2</v>
      </c>
      <c r="H12" s="9">
        <v>100</v>
      </c>
      <c r="I12" s="11">
        <v>0.02</v>
      </c>
      <c r="J12" s="11">
        <v>0</v>
      </c>
      <c r="K12" s="33">
        <v>3233958.1</v>
      </c>
      <c r="L12" s="9">
        <v>100</v>
      </c>
    </row>
    <row r="13" spans="1:12" x14ac:dyDescent="0.35">
      <c r="B13" s="12"/>
      <c r="C13" s="13"/>
      <c r="D13" s="13"/>
      <c r="E13" s="13"/>
      <c r="F13" s="18"/>
      <c r="G13" s="18"/>
      <c r="H13" s="13"/>
      <c r="I13" s="19"/>
      <c r="J13" s="19"/>
      <c r="K13" s="20"/>
      <c r="L13" s="13"/>
    </row>
    <row r="14" spans="1:12" ht="26" x14ac:dyDescent="0.35">
      <c r="B14" s="8">
        <f>$B3</f>
        <v>46303</v>
      </c>
      <c r="C14" s="9" t="s">
        <v>13</v>
      </c>
      <c r="D14" s="9" t="s">
        <v>9</v>
      </c>
      <c r="E14" s="9" t="s">
        <v>3</v>
      </c>
      <c r="F14" s="10">
        <v>0.1198</v>
      </c>
      <c r="G14" s="10">
        <v>0.12720000000000001</v>
      </c>
      <c r="H14" s="9">
        <v>1</v>
      </c>
      <c r="I14" s="11">
        <v>0.02</v>
      </c>
      <c r="J14" s="11">
        <v>0</v>
      </c>
      <c r="K14" s="33">
        <v>862708577554</v>
      </c>
      <c r="L14" s="9">
        <v>1</v>
      </c>
    </row>
    <row r="15" spans="1:12" ht="26" x14ac:dyDescent="0.35">
      <c r="B15" s="8">
        <f>$B3</f>
        <v>46303</v>
      </c>
      <c r="C15" s="9" t="s">
        <v>13</v>
      </c>
      <c r="D15" s="9" t="s">
        <v>14</v>
      </c>
      <c r="E15" s="9" t="s">
        <v>3</v>
      </c>
      <c r="F15" s="9"/>
      <c r="G15" s="9"/>
      <c r="H15" s="9">
        <v>120.7</v>
      </c>
      <c r="I15" s="11">
        <v>0.02</v>
      </c>
      <c r="J15" s="11">
        <v>0</v>
      </c>
      <c r="K15" s="33">
        <v>6589248775</v>
      </c>
      <c r="L15" s="9">
        <f>H15</f>
        <v>120.7</v>
      </c>
    </row>
    <row r="16" spans="1:12" ht="26" x14ac:dyDescent="0.35">
      <c r="B16" s="8">
        <f>$B3</f>
        <v>46303</v>
      </c>
      <c r="C16" s="9" t="s">
        <v>13</v>
      </c>
      <c r="D16" s="9" t="s">
        <v>15</v>
      </c>
      <c r="E16" s="9" t="s">
        <v>3</v>
      </c>
      <c r="F16" s="9"/>
      <c r="G16" s="9"/>
      <c r="H16" s="9">
        <v>153.87</v>
      </c>
      <c r="I16" s="11">
        <v>0.02</v>
      </c>
      <c r="J16" s="11">
        <v>0</v>
      </c>
      <c r="K16" s="33">
        <v>420709222</v>
      </c>
      <c r="L16" s="9">
        <f>H16</f>
        <v>153.87</v>
      </c>
    </row>
    <row r="17" spans="2:12" x14ac:dyDescent="0.35">
      <c r="B17" s="12"/>
      <c r="C17" s="13"/>
      <c r="D17" s="13"/>
      <c r="E17" s="13"/>
      <c r="F17" s="18"/>
      <c r="G17" s="18"/>
      <c r="H17" s="13"/>
      <c r="I17" s="19"/>
      <c r="J17" s="19"/>
      <c r="K17" s="20"/>
      <c r="L17" s="13"/>
    </row>
    <row r="18" spans="2:12" ht="39" x14ac:dyDescent="0.35">
      <c r="B18" s="8">
        <f>$B3</f>
        <v>46303</v>
      </c>
      <c r="C18" s="9" t="s">
        <v>16</v>
      </c>
      <c r="D18" s="9" t="s">
        <v>17</v>
      </c>
      <c r="E18" s="9" t="s">
        <v>3</v>
      </c>
      <c r="F18" s="10"/>
      <c r="G18" s="10"/>
      <c r="H18" s="9"/>
      <c r="I18" s="32">
        <v>1.4999999999999999E-2</v>
      </c>
      <c r="J18" s="11">
        <v>0</v>
      </c>
      <c r="K18" s="33"/>
      <c r="L18" s="9">
        <f>H18</f>
        <v>0</v>
      </c>
    </row>
    <row r="19" spans="2:12" ht="39" x14ac:dyDescent="0.35">
      <c r="B19" s="8">
        <f>$B3</f>
        <v>46303</v>
      </c>
      <c r="C19" s="9" t="s">
        <v>16</v>
      </c>
      <c r="D19" s="9" t="s">
        <v>18</v>
      </c>
      <c r="E19" s="9" t="s">
        <v>3</v>
      </c>
      <c r="F19" s="10"/>
      <c r="G19" s="10"/>
      <c r="H19" s="9"/>
      <c r="I19" s="11">
        <v>0.02</v>
      </c>
      <c r="J19" s="11">
        <v>0</v>
      </c>
      <c r="K19" s="33"/>
      <c r="L19" s="9">
        <f t="shared" ref="L19:L21" si="0">H19</f>
        <v>0</v>
      </c>
    </row>
    <row r="20" spans="2:12" ht="39" x14ac:dyDescent="0.35">
      <c r="B20" s="8">
        <f>$B3</f>
        <v>46303</v>
      </c>
      <c r="C20" s="9" t="s">
        <v>16</v>
      </c>
      <c r="D20" s="9" t="s">
        <v>19</v>
      </c>
      <c r="E20" s="9" t="s">
        <v>3</v>
      </c>
      <c r="F20" s="9"/>
      <c r="G20" s="9"/>
      <c r="H20" s="9"/>
      <c r="I20" s="11">
        <v>0.02</v>
      </c>
      <c r="J20" s="11">
        <v>0</v>
      </c>
      <c r="K20" s="33"/>
      <c r="L20" s="9">
        <f t="shared" si="0"/>
        <v>0</v>
      </c>
    </row>
    <row r="21" spans="2:12" ht="39" x14ac:dyDescent="0.35">
      <c r="B21" s="8">
        <f>$B3</f>
        <v>46303</v>
      </c>
      <c r="C21" s="9" t="s">
        <v>16</v>
      </c>
      <c r="D21" s="9" t="s">
        <v>20</v>
      </c>
      <c r="E21" s="9" t="s">
        <v>3</v>
      </c>
      <c r="F21" s="9"/>
      <c r="G21" s="9"/>
      <c r="H21" s="9"/>
      <c r="I21" s="11">
        <v>0.02</v>
      </c>
      <c r="J21" s="11">
        <v>0</v>
      </c>
      <c r="K21" s="33"/>
      <c r="L21" s="9">
        <f t="shared" si="0"/>
        <v>0</v>
      </c>
    </row>
    <row r="22" spans="2:12" x14ac:dyDescent="0.35">
      <c r="B22" s="12"/>
      <c r="C22" s="13"/>
      <c r="D22" s="13"/>
      <c r="E22" s="13"/>
      <c r="F22" s="18"/>
      <c r="G22" s="18"/>
      <c r="H22" s="13"/>
      <c r="I22" s="19"/>
      <c r="J22" s="19"/>
      <c r="K22" s="20"/>
      <c r="L22" s="13"/>
    </row>
    <row r="23" spans="2:12" x14ac:dyDescent="0.35">
      <c r="B23" s="8">
        <f>$B3</f>
        <v>46303</v>
      </c>
      <c r="C23" s="9" t="s">
        <v>21</v>
      </c>
      <c r="D23" s="9" t="s">
        <v>22</v>
      </c>
      <c r="E23" s="9" t="s">
        <v>3</v>
      </c>
      <c r="F23" s="10"/>
      <c r="G23" s="10"/>
      <c r="H23" s="9"/>
      <c r="I23" s="11">
        <v>0.02</v>
      </c>
      <c r="J23" s="11">
        <v>0</v>
      </c>
      <c r="K23" s="33"/>
      <c r="L23" s="9">
        <f>H23</f>
        <v>0</v>
      </c>
    </row>
    <row r="24" spans="2:12" ht="26" x14ac:dyDescent="0.35">
      <c r="B24" s="8">
        <f>$B3</f>
        <v>46303</v>
      </c>
      <c r="C24" s="9" t="s">
        <v>21</v>
      </c>
      <c r="D24" s="9" t="s">
        <v>23</v>
      </c>
      <c r="E24" s="9" t="s">
        <v>3</v>
      </c>
      <c r="F24" s="10"/>
      <c r="G24" s="10"/>
      <c r="H24" s="9">
        <v>100</v>
      </c>
      <c r="I24" s="11">
        <v>0.02</v>
      </c>
      <c r="J24" s="11">
        <v>0</v>
      </c>
      <c r="K24" s="33"/>
      <c r="L24" s="9">
        <v>100</v>
      </c>
    </row>
    <row r="25" spans="2:12" x14ac:dyDescent="0.35">
      <c r="B25" s="8">
        <f>$B3</f>
        <v>46303</v>
      </c>
      <c r="C25" s="9" t="s">
        <v>21</v>
      </c>
      <c r="D25" s="21" t="s">
        <v>24</v>
      </c>
      <c r="E25" s="9" t="s">
        <v>3</v>
      </c>
      <c r="F25" s="10"/>
      <c r="G25" s="10"/>
      <c r="H25" s="9"/>
      <c r="I25" s="11">
        <v>0.02</v>
      </c>
      <c r="J25" s="11">
        <v>0</v>
      </c>
      <c r="K25" s="33"/>
      <c r="L25" s="9">
        <f>H25</f>
        <v>0</v>
      </c>
    </row>
    <row r="26" spans="2:12" x14ac:dyDescent="0.35">
      <c r="B26" s="8">
        <f>$B3</f>
        <v>46303</v>
      </c>
      <c r="C26" s="9" t="s">
        <v>21</v>
      </c>
      <c r="D26" s="22" t="s">
        <v>25</v>
      </c>
      <c r="E26" s="9" t="s">
        <v>3</v>
      </c>
      <c r="F26" s="10"/>
      <c r="G26" s="10"/>
      <c r="H26" s="9"/>
      <c r="I26" s="11">
        <v>0.02</v>
      </c>
      <c r="J26" s="11">
        <v>0</v>
      </c>
      <c r="K26" s="33"/>
      <c r="L26" s="9">
        <f>H26</f>
        <v>0</v>
      </c>
    </row>
    <row r="27" spans="2:12" x14ac:dyDescent="0.35">
      <c r="B27" s="12"/>
      <c r="C27" s="13"/>
      <c r="D27" s="13"/>
      <c r="E27" s="13"/>
      <c r="F27" s="18"/>
      <c r="G27" s="18"/>
      <c r="H27" s="13"/>
      <c r="I27" s="19"/>
      <c r="J27" s="19"/>
      <c r="K27" s="20"/>
      <c r="L27" s="13"/>
    </row>
    <row r="28" spans="2:12" x14ac:dyDescent="0.35">
      <c r="B28" s="8">
        <f>$B3</f>
        <v>46303</v>
      </c>
      <c r="C28" s="27" t="s">
        <v>29</v>
      </c>
      <c r="D28" s="23" t="s">
        <v>26</v>
      </c>
      <c r="E28" s="9" t="s">
        <v>3</v>
      </c>
      <c r="F28" s="10">
        <v>0.1157</v>
      </c>
      <c r="G28" s="10">
        <v>0.12640000000000001</v>
      </c>
      <c r="H28" s="9">
        <v>1</v>
      </c>
      <c r="I28" s="24">
        <v>1.4999999999999999E-2</v>
      </c>
      <c r="J28" s="11">
        <v>0</v>
      </c>
      <c r="K28" s="33">
        <v>658127578042</v>
      </c>
      <c r="L28" s="9">
        <v>1</v>
      </c>
    </row>
    <row r="29" spans="2:12" x14ac:dyDescent="0.35">
      <c r="B29" s="8">
        <f>$B3</f>
        <v>46303</v>
      </c>
      <c r="C29" s="27" t="s">
        <v>29</v>
      </c>
      <c r="D29" s="23" t="s">
        <v>27</v>
      </c>
      <c r="E29" s="9" t="s">
        <v>6</v>
      </c>
      <c r="F29" s="10">
        <v>5.4300000000000001E-2</v>
      </c>
      <c r="G29" s="10">
        <v>5.5599999999999997E-2</v>
      </c>
      <c r="H29" s="9">
        <v>1</v>
      </c>
      <c r="I29" s="24">
        <v>1.4999999999999999E-2</v>
      </c>
      <c r="J29" s="11">
        <v>0</v>
      </c>
      <c r="K29" s="33">
        <v>15475652</v>
      </c>
      <c r="L29" s="9">
        <v>1</v>
      </c>
    </row>
    <row r="30" spans="2:12" x14ac:dyDescent="0.35">
      <c r="B30" s="12"/>
      <c r="C30" s="13"/>
      <c r="D30" s="25"/>
      <c r="E30" s="13"/>
      <c r="F30" s="18"/>
      <c r="G30" s="18"/>
      <c r="H30" s="13"/>
      <c r="I30" s="19"/>
      <c r="J30" s="19"/>
      <c r="K30" s="20"/>
      <c r="L30" s="13"/>
    </row>
    <row r="31" spans="2:12" ht="26" x14ac:dyDescent="0.35">
      <c r="B31" s="8">
        <f>$B7</f>
        <v>46303</v>
      </c>
      <c r="C31" s="9" t="s">
        <v>28</v>
      </c>
      <c r="D31" s="23" t="s">
        <v>26</v>
      </c>
      <c r="E31" s="9" t="s">
        <v>3</v>
      </c>
      <c r="F31" s="10"/>
      <c r="G31" s="10"/>
      <c r="H31" s="9">
        <v>1000</v>
      </c>
      <c r="I31" s="11">
        <v>1.4999999999999999E-2</v>
      </c>
      <c r="J31" s="11">
        <v>0</v>
      </c>
      <c r="K31" s="33"/>
      <c r="L31" s="26">
        <v>1000</v>
      </c>
    </row>
    <row r="32" spans="2:12" ht="26" x14ac:dyDescent="0.35">
      <c r="B32" s="8">
        <f>$B7</f>
        <v>46303</v>
      </c>
      <c r="C32" s="9" t="s">
        <v>28</v>
      </c>
      <c r="D32" s="23" t="s">
        <v>27</v>
      </c>
      <c r="E32" s="9" t="s">
        <v>6</v>
      </c>
      <c r="F32" s="10"/>
      <c r="G32" s="10"/>
      <c r="H32" s="9">
        <v>1</v>
      </c>
      <c r="I32" s="11">
        <v>0.01</v>
      </c>
      <c r="J32" s="11">
        <v>0</v>
      </c>
      <c r="K32" s="33"/>
      <c r="L32" s="26">
        <v>1</v>
      </c>
    </row>
    <row r="33" spans="2:12" x14ac:dyDescent="0.35">
      <c r="B33" s="12"/>
      <c r="C33" s="13"/>
      <c r="D33" s="25"/>
      <c r="E33" s="13"/>
      <c r="F33" s="18"/>
      <c r="G33" s="18"/>
      <c r="H33" s="13"/>
      <c r="I33" s="19"/>
      <c r="J33" s="19"/>
      <c r="K33" s="20"/>
      <c r="L33" s="13"/>
    </row>
    <row r="34" spans="2:12" ht="26" x14ac:dyDescent="0.35">
      <c r="B34" s="8">
        <f>$B10</f>
        <v>46303</v>
      </c>
      <c r="C34" s="9" t="s">
        <v>40</v>
      </c>
      <c r="D34" s="23" t="s">
        <v>41</v>
      </c>
      <c r="E34" s="9" t="s">
        <v>3</v>
      </c>
      <c r="F34" s="10">
        <v>0.13170000000000001</v>
      </c>
      <c r="G34" s="10">
        <v>0.13980000000000001</v>
      </c>
      <c r="H34" s="9">
        <v>1</v>
      </c>
      <c r="I34" s="11">
        <v>1.4999999999999999E-2</v>
      </c>
      <c r="J34" s="11">
        <v>0</v>
      </c>
      <c r="K34" s="33">
        <v>66551427394</v>
      </c>
      <c r="L34" s="26">
        <v>1</v>
      </c>
    </row>
    <row r="35" spans="2:12" x14ac:dyDescent="0.35">
      <c r="B35" s="12"/>
      <c r="C35" s="13"/>
      <c r="D35" s="13"/>
      <c r="E35" s="13"/>
      <c r="F35" s="18"/>
      <c r="G35" s="18"/>
      <c r="H35" s="13"/>
      <c r="I35" s="19"/>
      <c r="J35" s="19"/>
      <c r="K35" s="20"/>
      <c r="L35" s="13"/>
    </row>
    <row r="36" spans="2:12" ht="26" x14ac:dyDescent="0.35">
      <c r="B36" s="8">
        <f>$B12</f>
        <v>46303</v>
      </c>
      <c r="C36" s="9" t="s">
        <v>42</v>
      </c>
      <c r="D36" s="23" t="s">
        <v>43</v>
      </c>
      <c r="E36" s="9" t="s">
        <v>3</v>
      </c>
      <c r="F36" s="10"/>
      <c r="G36" s="10"/>
      <c r="H36" s="9"/>
      <c r="I36" s="11">
        <v>1.4999999999999999E-2</v>
      </c>
      <c r="J36" s="11">
        <v>0</v>
      </c>
      <c r="K36" s="33"/>
      <c r="L36" s="26">
        <v>1</v>
      </c>
    </row>
    <row r="37" spans="2:12" x14ac:dyDescent="0.35">
      <c r="B37" s="12"/>
      <c r="C37" s="13"/>
      <c r="D37" s="13"/>
      <c r="E37" s="13"/>
      <c r="F37" s="18"/>
      <c r="G37" s="18"/>
      <c r="H37" s="13"/>
      <c r="I37" s="19"/>
      <c r="J37" s="19"/>
      <c r="K37" s="20"/>
      <c r="L37" s="13"/>
    </row>
  </sheetData>
  <conditionalFormatting sqref="F11:G12 F14:G14 F18:H19 H15:H16 F23:H23 F28:G29 F31:G32 F34:G34 F36:H36 K14:K16 K18:K21 K23:K26 K28:K29 K31:K32 K34 K36 H20:H21 F25:H26 F24:G24">
    <cfRule type="containsBlanks" dxfId="5" priority="8">
      <formula>LEN(TRIM(F11))=0</formula>
    </cfRule>
  </conditionalFormatting>
  <conditionalFormatting sqref="F4:G7">
    <cfRule type="containsBlanks" dxfId="4" priority="7">
      <formula>LEN(TRIM(F4))=0</formula>
    </cfRule>
  </conditionalFormatting>
  <conditionalFormatting sqref="F9:G10">
    <cfRule type="containsBlanks" dxfId="3" priority="6">
      <formula>LEN(TRIM(F9))=0</formula>
    </cfRule>
  </conditionalFormatting>
  <conditionalFormatting sqref="K4:K7">
    <cfRule type="containsBlanks" dxfId="2" priority="3">
      <formula>LEN(TRIM(K4))=0</formula>
    </cfRule>
  </conditionalFormatting>
  <conditionalFormatting sqref="K9:K12">
    <cfRule type="containsBlanks" dxfId="1" priority="2">
      <formula>LEN(TRIM(K9))=0</formula>
    </cfRule>
  </conditionalFormatting>
  <conditionalFormatting sqref="H6">
    <cfRule type="containsBlanks" dxfId="0" priority="1">
      <formula>LEN(TRIM(H6))=0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2026-10-16T07:40:21Z</dcterms:modified>
</cp:coreProperties>
</file>